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wen_admin/Downloads/En_Cours/ESEEC/Tableur/TD1/documents/"/>
    </mc:Choice>
  </mc:AlternateContent>
  <xr:revisionPtr revIDLastSave="0" documentId="13_ncr:1_{7113ECC5-1C29-5F4F-A3D7-0B5C5865FA93}" xr6:coauthVersionLast="47" xr6:coauthVersionMax="47" xr10:uidLastSave="{00000000-0000-0000-0000-000000000000}"/>
  <bookViews>
    <workbookView xWindow="940" yWindow="500" windowWidth="27860" windowHeight="17500" tabRatio="500" xr2:uid="{00000000-000D-0000-FFFF-FFFF00000000}"/>
  </bookViews>
  <sheets>
    <sheet name="logementsociaux_plans_de_fi_dep" sheetId="1" r:id="rId1"/>
    <sheet name="source" sheetId="3" r:id="rId2"/>
    <sheet name="Réponses partie 1" sheetId="2" r:id="rId3"/>
  </sheets>
  <definedNames>
    <definedName name="_xlnm._FilterDatabase" localSheetId="0" hidden="1">logementsociaux_plans_de_fi_dep!$A$1:$N$1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1" i="1" l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4" i="1"/>
  <c r="O94" i="1"/>
  <c r="N94" i="1"/>
  <c r="M94" i="1"/>
  <c r="P93" i="1"/>
  <c r="O93" i="1"/>
  <c r="N93" i="1"/>
  <c r="M93" i="1"/>
  <c r="P92" i="1"/>
  <c r="O92" i="1"/>
  <c r="N92" i="1"/>
  <c r="M92" i="1"/>
  <c r="P91" i="1"/>
  <c r="O91" i="1"/>
  <c r="N91" i="1"/>
  <c r="M91" i="1"/>
  <c r="P90" i="1"/>
  <c r="O90" i="1"/>
  <c r="N90" i="1"/>
  <c r="M90" i="1"/>
  <c r="P89" i="1"/>
  <c r="O89" i="1"/>
  <c r="N89" i="1"/>
  <c r="M89" i="1"/>
  <c r="P88" i="1"/>
  <c r="O88" i="1"/>
  <c r="N88" i="1"/>
  <c r="M88" i="1"/>
  <c r="P87" i="1"/>
  <c r="O87" i="1"/>
  <c r="N87" i="1"/>
  <c r="M87" i="1"/>
  <c r="P86" i="1"/>
  <c r="O86" i="1"/>
  <c r="N86" i="1"/>
  <c r="M86" i="1"/>
  <c r="P85" i="1"/>
  <c r="O85" i="1"/>
  <c r="N85" i="1"/>
  <c r="M85" i="1"/>
  <c r="P84" i="1"/>
  <c r="O84" i="1"/>
  <c r="N84" i="1"/>
  <c r="M84" i="1"/>
  <c r="P83" i="1"/>
  <c r="O83" i="1"/>
  <c r="N83" i="1"/>
  <c r="M83" i="1"/>
  <c r="P82" i="1"/>
  <c r="O82" i="1"/>
  <c r="N82" i="1"/>
  <c r="M82" i="1"/>
  <c r="P81" i="1"/>
  <c r="O81" i="1"/>
  <c r="N81" i="1"/>
  <c r="M81" i="1"/>
  <c r="P80" i="1"/>
  <c r="O80" i="1"/>
  <c r="N80" i="1"/>
  <c r="M80" i="1"/>
  <c r="P79" i="1"/>
  <c r="O79" i="1"/>
  <c r="N79" i="1"/>
  <c r="M79" i="1"/>
  <c r="P78" i="1"/>
  <c r="O78" i="1"/>
  <c r="N78" i="1"/>
  <c r="M78" i="1"/>
  <c r="P77" i="1"/>
  <c r="O77" i="1"/>
  <c r="N77" i="1"/>
  <c r="M77" i="1"/>
  <c r="P76" i="1"/>
  <c r="O76" i="1"/>
  <c r="N76" i="1"/>
  <c r="M76" i="1"/>
  <c r="P75" i="1"/>
  <c r="O75" i="1"/>
  <c r="N75" i="1"/>
  <c r="M75" i="1"/>
  <c r="P74" i="1"/>
  <c r="O74" i="1"/>
  <c r="N74" i="1"/>
  <c r="M74" i="1"/>
  <c r="P73" i="1"/>
  <c r="O73" i="1"/>
  <c r="N73" i="1"/>
  <c r="M73" i="1"/>
  <c r="P72" i="1"/>
  <c r="O72" i="1"/>
  <c r="N72" i="1"/>
  <c r="M72" i="1"/>
  <c r="P71" i="1"/>
  <c r="O71" i="1"/>
  <c r="N71" i="1"/>
  <c r="M71" i="1"/>
  <c r="P70" i="1"/>
  <c r="O70" i="1"/>
  <c r="N70" i="1"/>
  <c r="M70" i="1"/>
  <c r="P69" i="1"/>
  <c r="O69" i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P5" i="1"/>
  <c r="O5" i="1"/>
  <c r="N5" i="1"/>
  <c r="M5" i="1"/>
  <c r="P4" i="1"/>
  <c r="O4" i="1"/>
  <c r="N4" i="1"/>
  <c r="M4" i="1"/>
  <c r="P3" i="1"/>
  <c r="O3" i="1"/>
  <c r="N3" i="1"/>
  <c r="M3" i="1"/>
  <c r="P2" i="1"/>
  <c r="O2" i="1"/>
  <c r="N2" i="1"/>
  <c r="M2" i="1"/>
</calcChain>
</file>

<file path=xl/sharedStrings.xml><?xml version="1.0" encoding="utf-8"?>
<sst xmlns="http://schemas.openxmlformats.org/spreadsheetml/2006/main" count="452" uniqueCount="361">
  <si>
    <t>AUVERGNE-RHONE-ALPES</t>
  </si>
  <si>
    <t>Ain</t>
  </si>
  <si>
    <t>HAUTS-DE-FRANCE</t>
  </si>
  <si>
    <t>Aisne</t>
  </si>
  <si>
    <t>PROVENCE ALPES COTE D'AZUR</t>
  </si>
  <si>
    <t>Hautes-Alpes</t>
  </si>
  <si>
    <t>OCCITANIE</t>
  </si>
  <si>
    <t>Ariège</t>
  </si>
  <si>
    <t>Bouches-du-Rhône</t>
  </si>
  <si>
    <t>BOURGOGNE-FRANCHE-COMTE</t>
  </si>
  <si>
    <t>Côte-d'Or</t>
  </si>
  <si>
    <t>BRETAGNE</t>
  </si>
  <si>
    <t>Côtes-d'Armor</t>
  </si>
  <si>
    <t>NOUVELLE-AQUITAINE</t>
  </si>
  <si>
    <t>Creuse</t>
  </si>
  <si>
    <t>NORMANDIE</t>
  </si>
  <si>
    <t>Eure</t>
  </si>
  <si>
    <t>Gers</t>
  </si>
  <si>
    <t>Landes</t>
  </si>
  <si>
    <t>PAYS DE LA LOIRE</t>
  </si>
  <si>
    <t>Maine-et-Loire</t>
  </si>
  <si>
    <t>GRAND EST</t>
  </si>
  <si>
    <t>Haute-Marne</t>
  </si>
  <si>
    <t>Mayenne</t>
  </si>
  <si>
    <t>Meurthe-et-Moselle</t>
  </si>
  <si>
    <t>Puy-de-Dôme</t>
  </si>
  <si>
    <t>Rhône</t>
  </si>
  <si>
    <t>Saône-et-Loire</t>
  </si>
  <si>
    <t>ILE-DE-FRANCE</t>
  </si>
  <si>
    <t>Paris</t>
  </si>
  <si>
    <t>Somme</t>
  </si>
  <si>
    <t>Tarn-et-Garonne</t>
  </si>
  <si>
    <t>Vendée</t>
  </si>
  <si>
    <t>Vosges</t>
  </si>
  <si>
    <t>Yonne</t>
  </si>
  <si>
    <t>GUADELOUPE</t>
  </si>
  <si>
    <t>Guadeloupe</t>
  </si>
  <si>
    <t>LA REUNION</t>
  </si>
  <si>
    <t>La réunion</t>
  </si>
  <si>
    <t>CORSE</t>
  </si>
  <si>
    <t>Haute-Corse</t>
  </si>
  <si>
    <t>Ardennes</t>
  </si>
  <si>
    <t>Aveyron</t>
  </si>
  <si>
    <t>Cantal</t>
  </si>
  <si>
    <t>Corrèze</t>
  </si>
  <si>
    <t>CENTRE-VAL DE LOIRE</t>
  </si>
  <si>
    <t>Eure-et-Loir</t>
  </si>
  <si>
    <t>Hérault</t>
  </si>
  <si>
    <t>Ille-et-Vilaine</t>
  </si>
  <si>
    <t>Indre</t>
  </si>
  <si>
    <t>Isère</t>
  </si>
  <si>
    <t>Loire</t>
  </si>
  <si>
    <t>Lot-et-Garonne</t>
  </si>
  <si>
    <t>Meuse</t>
  </si>
  <si>
    <t>Morbihan</t>
  </si>
  <si>
    <t>Pyrénées-Orientales</t>
  </si>
  <si>
    <t>Bas-Rhin</t>
  </si>
  <si>
    <t>Sarthe</t>
  </si>
  <si>
    <t>Deux-Sèvres</t>
  </si>
  <si>
    <t>Val-de-Marne</t>
  </si>
  <si>
    <t>MARTINIQUE</t>
  </si>
  <si>
    <t>Martinique</t>
  </si>
  <si>
    <t>Aude</t>
  </si>
  <si>
    <t>Charente</t>
  </si>
  <si>
    <t>Cher</t>
  </si>
  <si>
    <t>Doubs</t>
  </si>
  <si>
    <t>Finistère</t>
  </si>
  <si>
    <t>Loir-et-Cher</t>
  </si>
  <si>
    <t>Haute-Loire</t>
  </si>
  <si>
    <t>Manche</t>
  </si>
  <si>
    <t>Nord</t>
  </si>
  <si>
    <t>Oise</t>
  </si>
  <si>
    <t>Pyrénées-Atlantiques</t>
  </si>
  <si>
    <t>Hautes-Pyrénées</t>
  </si>
  <si>
    <t>Haute-Saône</t>
  </si>
  <si>
    <t>Var</t>
  </si>
  <si>
    <t>Vienne</t>
  </si>
  <si>
    <t>Haute-Vienne</t>
  </si>
  <si>
    <t>Essonne</t>
  </si>
  <si>
    <t>Hauts-de-Seine</t>
  </si>
  <si>
    <t>Seine-Saint-Denis</t>
  </si>
  <si>
    <t>Val-d'Oise</t>
  </si>
  <si>
    <t>Corse-du-Sud</t>
  </si>
  <si>
    <t>Alpes-de-Haute-Provence</t>
  </si>
  <si>
    <t>Alpes-Maritimes</t>
  </si>
  <si>
    <t>Aube</t>
  </si>
  <si>
    <t>Charente-Maritime</t>
  </si>
  <si>
    <t>Drôme</t>
  </si>
  <si>
    <t>Haute-Garonne</t>
  </si>
  <si>
    <t>Gironde</t>
  </si>
  <si>
    <t>Lot</t>
  </si>
  <si>
    <t>Lozère</t>
  </si>
  <si>
    <t>Orne</t>
  </si>
  <si>
    <t>Savoie</t>
  </si>
  <si>
    <t>Allier</t>
  </si>
  <si>
    <t>Ardèche</t>
  </si>
  <si>
    <t>Calvados</t>
  </si>
  <si>
    <t>Dordogne</t>
  </si>
  <si>
    <t>Gard</t>
  </si>
  <si>
    <t>Indre-et-Loire</t>
  </si>
  <si>
    <t>Jura</t>
  </si>
  <si>
    <t>Loire-Atlantique</t>
  </si>
  <si>
    <t>Loiret</t>
  </si>
  <si>
    <t>Marne</t>
  </si>
  <si>
    <t>Moselle</t>
  </si>
  <si>
    <t>Nièvre</t>
  </si>
  <si>
    <t>Pas-de-Calais</t>
  </si>
  <si>
    <t>Haut-Rhin</t>
  </si>
  <si>
    <t>Haute-Savoie</t>
  </si>
  <si>
    <t>Seine-Maritime</t>
  </si>
  <si>
    <t>Seine-et-Marne</t>
  </si>
  <si>
    <t>Yvelines</t>
  </si>
  <si>
    <t>Tarn</t>
  </si>
  <si>
    <t>Vaucluse</t>
  </si>
  <si>
    <t>Territoire de Belfort</t>
  </si>
  <si>
    <t>GUYANE</t>
  </si>
  <si>
    <t>Guyane</t>
  </si>
  <si>
    <t>Peut-on se fier aux site ?</t>
  </si>
  <si>
    <t>Quel est le but général du site ?</t>
  </si>
  <si>
    <t>Qu'est-ce que des données ouvertes ? (open data)</t>
  </si>
  <si>
    <t>Peut-on se fier aux données ?</t>
  </si>
  <si>
    <t>Avons-nous le droit d'exploiter les données ?</t>
  </si>
  <si>
    <t>Que savons-nous sur les données ?</t>
  </si>
  <si>
    <t>Sous quels formats les données sont accessibles ? En existe-t-il un exploitable par un tableur ?</t>
  </si>
  <si>
    <t>Est-ce que le site est la source originel des données ? Si non, quelle est la source des données ?</t>
  </si>
  <si>
    <t xml:space="preserve">Étudiez le site et les informations présentes. </t>
  </si>
  <si>
    <t>Ci-suivent une liste non exhaustives de points qui peuvent être examinés :</t>
  </si>
  <si>
    <t>Le site = https://www.data.gouv.fr/</t>
  </si>
  <si>
    <t>Élément de confiance = Un site gouvernemental vu l'URL</t>
  </si>
  <si>
    <t>Voir Commencer sur data.gouv.fr https://www.data.gouv.fr/fr/pages/about/a-propos_data-gouv/</t>
  </si>
  <si>
    <t>Idem ("Les données ouvertes (open data) sont des données en accès libre et gratuit et facilement réutilisables par toutes et tous.")</t>
  </si>
  <si>
    <t>Source des données = Caisse des dépots, organisme public</t>
  </si>
  <si>
    <t>Consulter la licence associée aux données</t>
  </si>
  <si>
    <t>Producteur (et site d'origine), métadonnées dont mots-clés, description et un fichier sur notes méthdoologiques et sources à étudiier</t>
  </si>
  <si>
    <t>Format CSV (utilisable par un tableur), format JSON, format GeoJSON</t>
  </si>
  <si>
    <t xml:space="preserve">Source originale : </t>
  </si>
  <si>
    <t>Non. Il est écrit "Ce jeu de données provient d'un portail externe. "</t>
  </si>
  <si>
    <t>https://opendata.caissedesdepots.fr/explore/dataset/logementsociaux_plans_de_fi_dep/</t>
  </si>
  <si>
    <t>Cette source permet de pré-visualiser les données et donc de se faire une meilleur idée de ce qu'elles représentent.</t>
  </si>
  <si>
    <t>Notamment dans la pré-visualisation sur ce site, les en-têtes de colonnes sont plus précis que dans le fichier de données CSV récupéré</t>
  </si>
  <si>
    <t>Données récupérées le 22 octobre 2022</t>
  </si>
  <si>
    <t>https://www.data.gouv.fr/fr/datasets/plans-de-financement-ressources-des-logements-sociaux-par-departement-2016-2018/</t>
  </si>
  <si>
    <t>sur la page :</t>
  </si>
  <si>
    <t>code région</t>
  </si>
  <si>
    <t>code département</t>
  </si>
  <si>
    <t>nom département</t>
  </si>
  <si>
    <t>année publication</t>
  </si>
  <si>
    <t>fonds propres en %</t>
  </si>
  <si>
    <t>subventions en %</t>
  </si>
  <si>
    <t>nom region</t>
  </si>
  <si>
    <t>prêts banque des territoires en %</t>
  </si>
  <si>
    <t>autres prêts action logement banques en %</t>
  </si>
  <si>
    <t>prix de revient moyen en euros ttc logt 2016 2018</t>
  </si>
  <si>
    <t>46.0998122221</t>
  </si>
  <si>
    <t>5.34901028475</t>
  </si>
  <si>
    <t>49.5613114904</t>
  </si>
  <si>
    <t>3.55916466485</t>
  </si>
  <si>
    <t>44.6638856063</t>
  </si>
  <si>
    <t>6.26498496872</t>
  </si>
  <si>
    <t>42.9208226239</t>
  </si>
  <si>
    <t>1.50375116388</t>
  </si>
  <si>
    <t>43.5458050139</t>
  </si>
  <si>
    <t>5.08494025067</t>
  </si>
  <si>
    <t>47.4254928957</t>
  </si>
  <si>
    <t>4.77184719933</t>
  </si>
  <si>
    <t>48.4402843095</t>
  </si>
  <si>
    <t>-2.86454539357</t>
  </si>
  <si>
    <t>46.090559575</t>
  </si>
  <si>
    <t>2.01850763308</t>
  </si>
  <si>
    <t>49.113873738</t>
  </si>
  <si>
    <t>0.996146549409</t>
  </si>
  <si>
    <t>43.6927347659</t>
  </si>
  <si>
    <t>0.452760281756</t>
  </si>
  <si>
    <t>43.9657823667</t>
  </si>
  <si>
    <t>-0.78385523626</t>
  </si>
  <si>
    <t>47.3898873381</t>
  </si>
  <si>
    <t>-0.559331139589</t>
  </si>
  <si>
    <t>48.1103311993</t>
  </si>
  <si>
    <t>5.22580142022</t>
  </si>
  <si>
    <t>48.1468942114</t>
  </si>
  <si>
    <t>-0.657459834719</t>
  </si>
  <si>
    <t>48.7887533754</t>
  </si>
  <si>
    <t>6.16202985234</t>
  </si>
  <si>
    <t>45.7258592913</t>
  </si>
  <si>
    <t>3.14032352711</t>
  </si>
  <si>
    <t>45.8711539804</t>
  </si>
  <si>
    <t>4.64078317984</t>
  </si>
  <si>
    <t>46.6448293917</t>
  </si>
  <si>
    <t>4.54267593616</t>
  </si>
  <si>
    <t>48.8565979735</t>
  </si>
  <si>
    <t>2.34264753643</t>
  </si>
  <si>
    <t>49.9578176924</t>
  </si>
  <si>
    <t>2.27620450811</t>
  </si>
  <si>
    <t>44.0857612443</t>
  </si>
  <si>
    <t>1.28255364002</t>
  </si>
  <si>
    <t>46.6750662606</t>
  </si>
  <si>
    <t>-1.29845773942</t>
  </si>
  <si>
    <t>48.1963345476</t>
  </si>
  <si>
    <t>6.38067117346</t>
  </si>
  <si>
    <t>47.8404836667</t>
  </si>
  <si>
    <t>3.56356895719</t>
  </si>
  <si>
    <t>16.1976548414</t>
  </si>
  <si>
    <t>-61.5407693305</t>
  </si>
  <si>
    <t>-21.1330451582</t>
  </si>
  <si>
    <t>55.5324179552</t>
  </si>
  <si>
    <t>49.6161856707</t>
  </si>
  <si>
    <t>4.64021951533</t>
  </si>
  <si>
    <t>44.2810941424</t>
  </si>
  <si>
    <t>2.67869851474</t>
  </si>
  <si>
    <t>45.0512825473</t>
  </si>
  <si>
    <t>2.66886215826</t>
  </si>
  <si>
    <t>45.3573467155</t>
  </si>
  <si>
    <t>1.87772952177</t>
  </si>
  <si>
    <t>48.388123476</t>
  </si>
  <si>
    <t>1.37009544278</t>
  </si>
  <si>
    <t>43.5795813667</t>
  </si>
  <si>
    <t>3.36861681573</t>
  </si>
  <si>
    <t>48.1548775811</t>
  </si>
  <si>
    <t>-1.63820399156</t>
  </si>
  <si>
    <t>46.7782124054</t>
  </si>
  <si>
    <t>1.57601780063</t>
  </si>
  <si>
    <t>45.2638872254</t>
  </si>
  <si>
    <t>5.57400857484</t>
  </si>
  <si>
    <t>45.7280103756</t>
  </si>
  <si>
    <t>4.16480104291</t>
  </si>
  <si>
    <t>44.3677089865</t>
  </si>
  <si>
    <t>0.460803506487</t>
  </si>
  <si>
    <t>48.9913817229</t>
  </si>
  <si>
    <t>5.38140417619</t>
  </si>
  <si>
    <t>47.8467086338</t>
  </si>
  <si>
    <t>-2.81127256837</t>
  </si>
  <si>
    <t>42.5997176168</t>
  </si>
  <si>
    <t>2.52242460238</t>
  </si>
  <si>
    <t>48.6715622677</t>
  </si>
  <si>
    <t>7.55217555089</t>
  </si>
  <si>
    <t>47.9950199162</t>
  </si>
  <si>
    <t>0.222911876977</t>
  </si>
  <si>
    <t>46.5567918879</t>
  </si>
  <si>
    <t>-0.318000707606</t>
  </si>
  <si>
    <t>48.7774964062</t>
  </si>
  <si>
    <t>2.46904047415</t>
  </si>
  <si>
    <t>14.654900798</t>
  </si>
  <si>
    <t>-61.0204230502</t>
  </si>
  <si>
    <t>43.1033529319</t>
  </si>
  <si>
    <t>2.41365988458</t>
  </si>
  <si>
    <t>45.7185965221</t>
  </si>
  <si>
    <t>0.203142277221</t>
  </si>
  <si>
    <t>47.0658242793</t>
  </si>
  <si>
    <t>2.49107761297</t>
  </si>
  <si>
    <t>47.1659911569</t>
  </si>
  <si>
    <t>6.36277149196</t>
  </si>
  <si>
    <t>48.2618259458</t>
  </si>
  <si>
    <t>-4.05987518547</t>
  </si>
  <si>
    <t>47.6169283847</t>
  </si>
  <si>
    <t>1.4281468197</t>
  </si>
  <si>
    <t>45.1280686322</t>
  </si>
  <si>
    <t>3.80622868351</t>
  </si>
  <si>
    <t>49.0806979088</t>
  </si>
  <si>
    <t>-1.32901515329</t>
  </si>
  <si>
    <t>50.4484991627</t>
  </si>
  <si>
    <t>3.21387398356</t>
  </si>
  <si>
    <t>49.4099036082</t>
  </si>
  <si>
    <t>2.42521396078</t>
  </si>
  <si>
    <t>43.2562397968</t>
  </si>
  <si>
    <t>-0.760761194252</t>
  </si>
  <si>
    <t>43.0535664028</t>
  </si>
  <si>
    <t>0.164160527378</t>
  </si>
  <si>
    <t>47.6413135621</t>
  </si>
  <si>
    <t>6.08749951663</t>
  </si>
  <si>
    <t>43.4424380061</t>
  </si>
  <si>
    <t>6.2447378013</t>
  </si>
  <si>
    <t>46.5652066127</t>
  </si>
  <si>
    <t>0.459067670261</t>
  </si>
  <si>
    <t>45.8924371012</t>
  </si>
  <si>
    <t>1.2351170368</t>
  </si>
  <si>
    <t>48.522570258</t>
  </si>
  <si>
    <t>2.24306927422</t>
  </si>
  <si>
    <t>48.8471042389</t>
  </si>
  <si>
    <t>2.24508421454</t>
  </si>
  <si>
    <t>48.9178590211</t>
  </si>
  <si>
    <t>2.47795101469</t>
  </si>
  <si>
    <t>49.082819343</t>
  </si>
  <si>
    <t>2.13019232912</t>
  </si>
  <si>
    <t>44.1062510578</t>
  </si>
  <si>
    <t>6.24490104706</t>
  </si>
  <si>
    <t>43.9383070696</t>
  </si>
  <si>
    <t>7.11626190185</t>
  </si>
  <si>
    <t>48.3046275271</t>
  </si>
  <si>
    <t>4.1615479412</t>
  </si>
  <si>
    <t>45.7753501492</t>
  </si>
  <si>
    <t>-0.679308824363</t>
  </si>
  <si>
    <t>44.685301365</t>
  </si>
  <si>
    <t>5.16724325912</t>
  </si>
  <si>
    <t>43.3587791244</t>
  </si>
  <si>
    <t>1.1747830086</t>
  </si>
  <si>
    <t>44.838928113</t>
  </si>
  <si>
    <t>-0.582530805948</t>
  </si>
  <si>
    <t>44.6246313605</t>
  </si>
  <si>
    <t>1.60523363807</t>
  </si>
  <si>
    <t>44.517666205</t>
  </si>
  <si>
    <t>3.49944679157</t>
  </si>
  <si>
    <t>48.623053835</t>
  </si>
  <si>
    <t>0.127233476505</t>
  </si>
  <si>
    <t>45.4774716978</t>
  </si>
  <si>
    <t>6.44282808509</t>
  </si>
  <si>
    <t>46.3935054117</t>
  </si>
  <si>
    <t>3.18766041493</t>
  </si>
  <si>
    <t>44.752644971</t>
  </si>
  <si>
    <t>4.42550547909</t>
  </si>
  <si>
    <t>49.0997416919</t>
  </si>
  <si>
    <t>-0.361716658605</t>
  </si>
  <si>
    <t>45.1048682216</t>
  </si>
  <si>
    <t>0.741105908163</t>
  </si>
  <si>
    <t>43.9937115517</t>
  </si>
  <si>
    <t>4.17993965495</t>
  </si>
  <si>
    <t>47.2583209744</t>
  </si>
  <si>
    <t>0.691235175172</t>
  </si>
  <si>
    <t>46.7294339425</t>
  </si>
  <si>
    <t>5.69738709796</t>
  </si>
  <si>
    <t>47.3631174295</t>
  </si>
  <si>
    <t>-1.67919574874</t>
  </si>
  <si>
    <t>47.9118216122</t>
  </si>
  <si>
    <t>2.34470538248</t>
  </si>
  <si>
    <t>48.9497608781</t>
  </si>
  <si>
    <t>4.23880105627</t>
  </si>
  <si>
    <t>49.037499769</t>
  </si>
  <si>
    <t>6.66154353426</t>
  </si>
  <si>
    <t>47.1155421803</t>
  </si>
  <si>
    <t>3.50410391021</t>
  </si>
  <si>
    <t>50.4938394034</t>
  </si>
  <si>
    <t>2.28606674945</t>
  </si>
  <si>
    <t>47.8592040609</t>
  </si>
  <si>
    <t>7.27392899333</t>
  </si>
  <si>
    <t>46.0348418167</t>
  </si>
  <si>
    <t>6.42843200127</t>
  </si>
  <si>
    <t>49.6547664075</t>
  </si>
  <si>
    <t>1.02785062863</t>
  </si>
  <si>
    <t>48.6274676916</t>
  </si>
  <si>
    <t>2.93408451572</t>
  </si>
  <si>
    <t>48.8152466298</t>
  </si>
  <si>
    <t>1.84105987405</t>
  </si>
  <si>
    <t>43.7854198947</t>
  </si>
  <si>
    <t>2.16579012506</t>
  </si>
  <si>
    <t>44.0071551688</t>
  </si>
  <si>
    <t>5.17723570422</t>
  </si>
  <si>
    <t>47.6316093241</t>
  </si>
  <si>
    <t>6.92852912715</t>
  </si>
  <si>
    <t>3.92212452459</t>
  </si>
  <si>
    <t>-53.2376821055</t>
  </si>
  <si>
    <t>Latitude</t>
  </si>
  <si>
    <t>Longitude</t>
  </si>
  <si>
    <t>NR</t>
  </si>
  <si>
    <t xml:space="preserve">Explications </t>
  </si>
  <si>
    <t>La recopie de cette formule sur toute la plage M2:P101 a reproduit le calcul permettant d'obtenir toutes les valeurs initiales</t>
  </si>
  <si>
    <t>Dans la cellule M2 une formule de division par 100 a été écrite =E2/100</t>
  </si>
  <si>
    <t>La formule est M2 a alors été modifiée pour calculer le texte "NR" quand il y a une erreur menant à la formule actuelle : SIERREUR(E2/100; "NR")</t>
  </si>
  <si>
    <t>Un regard sur la ligne 44 du département de la Meuse montre un problème quand les informations contiennent du texte</t>
  </si>
  <si>
    <t>Un copier des cellules de la plage M2:P101 suivi d'un colllage spécial des valeurs dans la plage E2:H101 permet de rectifier les valeurs de cette plage cible de manière à exprimer la proportion (tout en préservant la mise en forme existant)</t>
  </si>
  <si>
    <t>Le formatage des cellules de la plage E2:H101 en format pourcentage permet de bien préciser le sens des valeurs</t>
  </si>
  <si>
    <t>(à noter que les formules des colonnes M à P peuvent à présent être supprimées)</t>
  </si>
  <si>
    <t>Important : tout au long des manipulations des exercices, il est fortement conseillé d'utiliser des volets positionnés de manière à voir quelques lignes de données en haut et voir la fin du tableau (afin de faciliter les opérations de sélection). Il pourra être intéressant de grouper les colonnes A et B de manière à les fermer le temps des manipulations pour avoir moins de données à l'écran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</si>
</sst>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4" x14ac:knownFonts="1"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theme="4" tint="-0.24994659260841701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thick">
        <color theme="4" tint="-0.24994659260841701"/>
      </right>
      <top style="dashed">
        <color rgb="FFFF0000"/>
      </top>
      <bottom style="dashed">
        <color rgb="FFFF0000"/>
      </bottom>
      <diagonal/>
    </border>
    <border>
      <left style="thick">
        <color theme="4" tint="-0.24994659260841701"/>
      </left>
      <right style="dashed">
        <color rgb="FFFF0000"/>
      </right>
      <top style="dashed">
        <color rgb="FFFF0000"/>
      </top>
      <bottom style="thick">
        <color theme="4" tint="-0.24994659260841701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thick">
        <color theme="4" tint="-0.24994659260841701"/>
      </bottom>
      <diagonal/>
    </border>
    <border>
      <left style="dashed">
        <color rgb="FFFF0000"/>
      </left>
      <right style="thick">
        <color theme="4" tint="-0.24994659260841701"/>
      </right>
      <top style="dashed">
        <color rgb="FFFF0000"/>
      </top>
      <bottom style="thick">
        <color theme="4" tint="-0.24994659260841701"/>
      </bottom>
      <diagonal/>
    </border>
    <border>
      <left style="thick">
        <color theme="4" tint="-0.24994659260841701"/>
      </left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 style="thick">
        <color theme="4" tint="-0.24994659260841701"/>
      </right>
      <top/>
      <bottom style="dashed">
        <color rgb="FFFF0000"/>
      </bottom>
      <diagonal/>
    </border>
    <border>
      <left style="thick">
        <color theme="4" tint="-0.24994659260841701"/>
      </left>
      <right style="dashed">
        <color rgb="FFFF0000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rgb="FFFF0000"/>
      </left>
      <right style="dashed">
        <color rgb="FFFF0000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rgb="FFFF0000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0" fillId="0" borderId="8" xfId="1" applyFont="1" applyBorder="1"/>
    <xf numFmtId="9" fontId="0" fillId="0" borderId="2" xfId="1" applyFont="1" applyBorder="1"/>
    <xf numFmtId="9" fontId="0" fillId="0" borderId="5" xfId="1" applyFont="1" applyBorder="1"/>
    <xf numFmtId="0" fontId="2" fillId="0" borderId="0" xfId="0" applyFont="1"/>
    <xf numFmtId="0" fontId="0" fillId="0" borderId="0" xfId="0" applyAlignment="1">
      <alignment horizontal="left" vertical="center"/>
    </xf>
    <xf numFmtId="44" fontId="0" fillId="0" borderId="8" xfId="2" applyFont="1" applyBorder="1"/>
    <xf numFmtId="44" fontId="0" fillId="0" borderId="2" xfId="2" applyFont="1" applyBorder="1"/>
    <xf numFmtId="44" fontId="0" fillId="0" borderId="5" xfId="2" applyFont="1" applyBorder="1"/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31" zoomScaleNormal="131" workbookViewId="0">
      <pane xSplit="4" ySplit="10" topLeftCell="H85" activePane="bottomRight" state="frozenSplit"/>
      <selection pane="topRight" activeCell="K1" sqref="K1"/>
      <selection pane="bottomLeft" activeCell="B101" sqref="B101"/>
      <selection pane="bottomRight" activeCell="I2" sqref="I2:I101"/>
    </sheetView>
  </sheetViews>
  <sheetFormatPr baseColWidth="10" defaultColWidth="11.5" defaultRowHeight="13" outlineLevelCol="1" x14ac:dyDescent="0.15"/>
  <cols>
    <col min="1" max="1" width="6.1640625" customWidth="1" outlineLevel="1"/>
    <col min="2" max="2" width="29" customWidth="1" outlineLevel="1"/>
    <col min="3" max="3" width="11.1640625" customWidth="1"/>
    <col min="4" max="4" width="21.1640625" bestFit="1" customWidth="1"/>
    <col min="5" max="8" width="10.6640625" customWidth="1"/>
    <col min="9" max="9" width="15.5" customWidth="1"/>
    <col min="10" max="10" width="14.1640625" bestFit="1" customWidth="1"/>
    <col min="11" max="11" width="15.1640625" bestFit="1" customWidth="1"/>
  </cols>
  <sheetData>
    <row r="1" spans="1:17" s="3" customFormat="1" ht="86" thickTop="1" thickBot="1" x14ac:dyDescent="0.2">
      <c r="A1" s="16" t="s">
        <v>143</v>
      </c>
      <c r="B1" s="17" t="s">
        <v>149</v>
      </c>
      <c r="C1" s="17" t="s">
        <v>144</v>
      </c>
      <c r="D1" s="17" t="s">
        <v>145</v>
      </c>
      <c r="E1" s="17" t="s">
        <v>147</v>
      </c>
      <c r="F1" s="17" t="s">
        <v>148</v>
      </c>
      <c r="G1" s="17" t="s">
        <v>150</v>
      </c>
      <c r="H1" s="17" t="s">
        <v>151</v>
      </c>
      <c r="I1" s="17" t="s">
        <v>152</v>
      </c>
      <c r="J1" s="17" t="s">
        <v>349</v>
      </c>
      <c r="K1" s="18" t="s">
        <v>350</v>
      </c>
      <c r="M1" s="17" t="s">
        <v>147</v>
      </c>
      <c r="N1" s="17" t="s">
        <v>148</v>
      </c>
      <c r="O1" s="17" t="s">
        <v>150</v>
      </c>
      <c r="P1" s="17" t="s">
        <v>151</v>
      </c>
      <c r="Q1" s="23" t="s">
        <v>360</v>
      </c>
    </row>
    <row r="2" spans="1:17" ht="14" thickTop="1" x14ac:dyDescent="0.15">
      <c r="A2" s="12">
        <v>84</v>
      </c>
      <c r="B2" s="13" t="s">
        <v>0</v>
      </c>
      <c r="C2" s="13">
        <v>1</v>
      </c>
      <c r="D2" s="13" t="s">
        <v>1</v>
      </c>
      <c r="E2" s="19">
        <v>0.13</v>
      </c>
      <c r="F2" s="19">
        <v>0.05</v>
      </c>
      <c r="G2" s="19">
        <v>0.8</v>
      </c>
      <c r="H2" s="19">
        <v>0.02</v>
      </c>
      <c r="I2" s="24">
        <v>160638.38130000001</v>
      </c>
      <c r="J2" s="14" t="s">
        <v>153</v>
      </c>
      <c r="K2" s="15" t="s">
        <v>154</v>
      </c>
      <c r="M2">
        <f>IFERROR(E2/100, "NR")</f>
        <v>1.2999999999999999E-3</v>
      </c>
      <c r="N2">
        <f t="shared" ref="N2:N65" si="0">IFERROR(F2/100, "NR")</f>
        <v>5.0000000000000001E-4</v>
      </c>
      <c r="O2">
        <f t="shared" ref="O2:O65" si="1">IFERROR(G2/100, "NR")</f>
        <v>8.0000000000000002E-3</v>
      </c>
      <c r="P2">
        <f t="shared" ref="P2:P65" si="2">IFERROR(H2/100, "NR")</f>
        <v>2.0000000000000001E-4</v>
      </c>
      <c r="Q2" s="22" t="s">
        <v>352</v>
      </c>
    </row>
    <row r="3" spans="1:17" x14ac:dyDescent="0.15">
      <c r="A3" s="4">
        <v>32</v>
      </c>
      <c r="B3" s="5" t="s">
        <v>2</v>
      </c>
      <c r="C3" s="5">
        <v>2</v>
      </c>
      <c r="D3" s="5" t="s">
        <v>3</v>
      </c>
      <c r="E3" s="20">
        <v>0.14000000000000001</v>
      </c>
      <c r="F3" s="20">
        <v>0.05</v>
      </c>
      <c r="G3" s="20">
        <v>0.78</v>
      </c>
      <c r="H3" s="20">
        <v>0.03</v>
      </c>
      <c r="I3" s="25">
        <v>139890.0405</v>
      </c>
      <c r="J3" s="6" t="s">
        <v>155</v>
      </c>
      <c r="K3" s="7" t="s">
        <v>156</v>
      </c>
      <c r="M3">
        <f t="shared" ref="M3:M66" si="3">IFERROR(E3/100, "NR")</f>
        <v>1.4000000000000002E-3</v>
      </c>
      <c r="N3">
        <f t="shared" si="0"/>
        <v>5.0000000000000001E-4</v>
      </c>
      <c r="O3">
        <f t="shared" si="1"/>
        <v>7.8000000000000005E-3</v>
      </c>
      <c r="P3">
        <f t="shared" si="2"/>
        <v>2.9999999999999997E-4</v>
      </c>
      <c r="Q3" t="s">
        <v>354</v>
      </c>
    </row>
    <row r="4" spans="1:17" x14ac:dyDescent="0.15">
      <c r="A4" s="4">
        <v>93</v>
      </c>
      <c r="B4" s="5" t="s">
        <v>4</v>
      </c>
      <c r="C4" s="5">
        <v>5</v>
      </c>
      <c r="D4" s="5" t="s">
        <v>5</v>
      </c>
      <c r="E4" s="20">
        <v>0.03</v>
      </c>
      <c r="F4" s="20">
        <v>0.03</v>
      </c>
      <c r="G4" s="20">
        <v>0.87</v>
      </c>
      <c r="H4" s="20">
        <v>7.0000000000000007E-2</v>
      </c>
      <c r="I4" s="25">
        <v>151273.55420000001</v>
      </c>
      <c r="J4" s="6" t="s">
        <v>157</v>
      </c>
      <c r="K4" s="7" t="s">
        <v>158</v>
      </c>
      <c r="M4">
        <f t="shared" si="3"/>
        <v>2.9999999999999997E-4</v>
      </c>
      <c r="N4">
        <f t="shared" si="0"/>
        <v>2.9999999999999997E-4</v>
      </c>
      <c r="O4">
        <f t="shared" si="1"/>
        <v>8.6999999999999994E-3</v>
      </c>
      <c r="P4">
        <f t="shared" si="2"/>
        <v>7.000000000000001E-4</v>
      </c>
      <c r="Q4" t="s">
        <v>353</v>
      </c>
    </row>
    <row r="5" spans="1:17" x14ac:dyDescent="0.15">
      <c r="A5" s="4">
        <v>76</v>
      </c>
      <c r="B5" s="5" t="s">
        <v>6</v>
      </c>
      <c r="C5" s="5">
        <v>9</v>
      </c>
      <c r="D5" s="5" t="s">
        <v>7</v>
      </c>
      <c r="E5" s="20">
        <v>0.15</v>
      </c>
      <c r="F5" s="20">
        <v>0.09</v>
      </c>
      <c r="G5" s="20">
        <v>0.72</v>
      </c>
      <c r="H5" s="20">
        <v>0.04</v>
      </c>
      <c r="I5" s="25">
        <v>130099.7389</v>
      </c>
      <c r="J5" s="6" t="s">
        <v>159</v>
      </c>
      <c r="K5" s="7" t="s">
        <v>160</v>
      </c>
      <c r="M5">
        <f t="shared" si="3"/>
        <v>1.5E-3</v>
      </c>
      <c r="N5">
        <f t="shared" si="0"/>
        <v>8.9999999999999998E-4</v>
      </c>
      <c r="O5">
        <f t="shared" si="1"/>
        <v>7.1999999999999998E-3</v>
      </c>
      <c r="P5">
        <f t="shared" si="2"/>
        <v>4.0000000000000002E-4</v>
      </c>
      <c r="Q5" t="s">
        <v>356</v>
      </c>
    </row>
    <row r="6" spans="1:17" x14ac:dyDescent="0.15">
      <c r="A6" s="4">
        <v>93</v>
      </c>
      <c r="B6" s="5" t="s">
        <v>4</v>
      </c>
      <c r="C6" s="5">
        <v>13</v>
      </c>
      <c r="D6" s="5" t="s">
        <v>8</v>
      </c>
      <c r="E6" s="20">
        <v>0.14000000000000001</v>
      </c>
      <c r="F6" s="20">
        <v>0.12</v>
      </c>
      <c r="G6" s="20">
        <v>0.7</v>
      </c>
      <c r="H6" s="20">
        <v>0.04</v>
      </c>
      <c r="I6" s="25">
        <v>151401.01490000001</v>
      </c>
      <c r="J6" s="6" t="s">
        <v>161</v>
      </c>
      <c r="K6" s="7" t="s">
        <v>162</v>
      </c>
      <c r="M6">
        <f t="shared" si="3"/>
        <v>1.4000000000000002E-3</v>
      </c>
      <c r="N6">
        <f t="shared" si="0"/>
        <v>1.1999999999999999E-3</v>
      </c>
      <c r="O6">
        <f t="shared" si="1"/>
        <v>6.9999999999999993E-3</v>
      </c>
      <c r="P6">
        <f t="shared" si="2"/>
        <v>4.0000000000000002E-4</v>
      </c>
      <c r="Q6" t="s">
        <v>355</v>
      </c>
    </row>
    <row r="7" spans="1:17" x14ac:dyDescent="0.15">
      <c r="A7" s="4">
        <v>27</v>
      </c>
      <c r="B7" s="5" t="s">
        <v>9</v>
      </c>
      <c r="C7" s="5">
        <v>21</v>
      </c>
      <c r="D7" s="5" t="s">
        <v>10</v>
      </c>
      <c r="E7" s="20">
        <v>0.19</v>
      </c>
      <c r="F7" s="20">
        <v>0.13</v>
      </c>
      <c r="G7" s="20">
        <v>0.62</v>
      </c>
      <c r="H7" s="20">
        <v>0.06</v>
      </c>
      <c r="I7" s="25">
        <v>130841.0349</v>
      </c>
      <c r="J7" s="6" t="s">
        <v>163</v>
      </c>
      <c r="K7" s="7" t="s">
        <v>164</v>
      </c>
      <c r="M7">
        <f t="shared" si="3"/>
        <v>1.9E-3</v>
      </c>
      <c r="N7">
        <f t="shared" si="0"/>
        <v>1.2999999999999999E-3</v>
      </c>
      <c r="O7">
        <f t="shared" si="1"/>
        <v>6.1999999999999998E-3</v>
      </c>
      <c r="P7">
        <f t="shared" si="2"/>
        <v>5.9999999999999995E-4</v>
      </c>
      <c r="Q7" t="s">
        <v>357</v>
      </c>
    </row>
    <row r="8" spans="1:17" x14ac:dyDescent="0.15">
      <c r="A8" s="4">
        <v>53</v>
      </c>
      <c r="B8" s="5" t="s">
        <v>11</v>
      </c>
      <c r="C8" s="5">
        <v>22</v>
      </c>
      <c r="D8" s="5" t="s">
        <v>12</v>
      </c>
      <c r="E8" s="20">
        <v>0.16</v>
      </c>
      <c r="F8" s="20">
        <v>0.09</v>
      </c>
      <c r="G8" s="20">
        <v>0.73</v>
      </c>
      <c r="H8" s="20">
        <v>0.02</v>
      </c>
      <c r="I8" s="25">
        <v>122904.0099</v>
      </c>
      <c r="J8" s="6" t="s">
        <v>165</v>
      </c>
      <c r="K8" s="7" t="s">
        <v>166</v>
      </c>
      <c r="M8">
        <f t="shared" si="3"/>
        <v>1.6000000000000001E-3</v>
      </c>
      <c r="N8">
        <f t="shared" si="0"/>
        <v>8.9999999999999998E-4</v>
      </c>
      <c r="O8">
        <f t="shared" si="1"/>
        <v>7.3000000000000001E-3</v>
      </c>
      <c r="P8">
        <f t="shared" si="2"/>
        <v>2.0000000000000001E-4</v>
      </c>
      <c r="Q8" t="s">
        <v>358</v>
      </c>
    </row>
    <row r="9" spans="1:17" x14ac:dyDescent="0.15">
      <c r="A9" s="4">
        <v>75</v>
      </c>
      <c r="B9" s="5" t="s">
        <v>13</v>
      </c>
      <c r="C9" s="5">
        <v>23</v>
      </c>
      <c r="D9" s="5" t="s">
        <v>14</v>
      </c>
      <c r="E9" s="20">
        <v>0.11</v>
      </c>
      <c r="F9" s="20">
        <v>0.12</v>
      </c>
      <c r="G9" s="20">
        <v>0.77</v>
      </c>
      <c r="H9" s="20">
        <v>0</v>
      </c>
      <c r="I9" s="25">
        <v>108837.1439</v>
      </c>
      <c r="J9" s="6" t="s">
        <v>167</v>
      </c>
      <c r="K9" s="7" t="s">
        <v>168</v>
      </c>
      <c r="M9">
        <f t="shared" si="3"/>
        <v>1.1000000000000001E-3</v>
      </c>
      <c r="N9">
        <f t="shared" si="0"/>
        <v>1.1999999999999999E-3</v>
      </c>
      <c r="O9">
        <f t="shared" si="1"/>
        <v>7.7000000000000002E-3</v>
      </c>
      <c r="P9">
        <f t="shared" si="2"/>
        <v>0</v>
      </c>
      <c r="Q9" t="s">
        <v>359</v>
      </c>
    </row>
    <row r="10" spans="1:17" x14ac:dyDescent="0.15">
      <c r="A10" s="4">
        <v>28</v>
      </c>
      <c r="B10" s="5" t="s">
        <v>15</v>
      </c>
      <c r="C10" s="5">
        <v>27</v>
      </c>
      <c r="D10" s="5" t="s">
        <v>16</v>
      </c>
      <c r="E10" s="20">
        <v>0.14000000000000001</v>
      </c>
      <c r="F10" s="20">
        <v>0.03</v>
      </c>
      <c r="G10" s="20">
        <v>0.81</v>
      </c>
      <c r="H10" s="20">
        <v>0.02</v>
      </c>
      <c r="I10" s="25">
        <v>141390.0753</v>
      </c>
      <c r="J10" s="6" t="s">
        <v>169</v>
      </c>
      <c r="K10" s="7" t="s">
        <v>170</v>
      </c>
      <c r="M10">
        <f t="shared" si="3"/>
        <v>1.4000000000000002E-3</v>
      </c>
      <c r="N10">
        <f t="shared" si="0"/>
        <v>2.9999999999999997E-4</v>
      </c>
      <c r="O10">
        <f t="shared" si="1"/>
        <v>8.1000000000000013E-3</v>
      </c>
      <c r="P10">
        <f t="shared" si="2"/>
        <v>2.0000000000000001E-4</v>
      </c>
    </row>
    <row r="11" spans="1:17" x14ac:dyDescent="0.15">
      <c r="A11" s="4">
        <v>76</v>
      </c>
      <c r="B11" s="5" t="s">
        <v>6</v>
      </c>
      <c r="C11" s="5">
        <v>32</v>
      </c>
      <c r="D11" s="5" t="s">
        <v>17</v>
      </c>
      <c r="E11" s="20">
        <v>0.12</v>
      </c>
      <c r="F11" s="20">
        <v>0.04</v>
      </c>
      <c r="G11" s="20">
        <v>0.75</v>
      </c>
      <c r="H11" s="20">
        <v>0.09</v>
      </c>
      <c r="I11" s="25">
        <v>129157.9121</v>
      </c>
      <c r="J11" s="6" t="s">
        <v>171</v>
      </c>
      <c r="K11" s="7" t="s">
        <v>172</v>
      </c>
      <c r="M11">
        <f t="shared" si="3"/>
        <v>1.1999999999999999E-3</v>
      </c>
      <c r="N11">
        <f t="shared" si="0"/>
        <v>4.0000000000000002E-4</v>
      </c>
      <c r="O11">
        <f t="shared" si="1"/>
        <v>7.4999999999999997E-3</v>
      </c>
      <c r="P11">
        <f t="shared" si="2"/>
        <v>8.9999999999999998E-4</v>
      </c>
    </row>
    <row r="12" spans="1:17" x14ac:dyDescent="0.15">
      <c r="A12" s="4">
        <v>75</v>
      </c>
      <c r="B12" s="5" t="s">
        <v>13</v>
      </c>
      <c r="C12" s="5">
        <v>40</v>
      </c>
      <c r="D12" s="5" t="s">
        <v>18</v>
      </c>
      <c r="E12" s="20">
        <v>0.11</v>
      </c>
      <c r="F12" s="20">
        <v>0.08</v>
      </c>
      <c r="G12" s="20">
        <v>0.76</v>
      </c>
      <c r="H12" s="20">
        <v>0.05</v>
      </c>
      <c r="I12" s="25">
        <v>107045.4311</v>
      </c>
      <c r="J12" s="6" t="s">
        <v>173</v>
      </c>
      <c r="K12" s="7" t="s">
        <v>174</v>
      </c>
      <c r="M12">
        <f t="shared" si="3"/>
        <v>1.1000000000000001E-3</v>
      </c>
      <c r="N12">
        <f t="shared" si="0"/>
        <v>8.0000000000000004E-4</v>
      </c>
      <c r="O12">
        <f t="shared" si="1"/>
        <v>7.6E-3</v>
      </c>
      <c r="P12">
        <f t="shared" si="2"/>
        <v>5.0000000000000001E-4</v>
      </c>
    </row>
    <row r="13" spans="1:17" x14ac:dyDescent="0.15">
      <c r="A13" s="4">
        <v>52</v>
      </c>
      <c r="B13" s="5" t="s">
        <v>19</v>
      </c>
      <c r="C13" s="5">
        <v>49</v>
      </c>
      <c r="D13" s="5" t="s">
        <v>20</v>
      </c>
      <c r="E13" s="20">
        <v>0.15</v>
      </c>
      <c r="F13" s="20">
        <v>0.06</v>
      </c>
      <c r="G13" s="20">
        <v>0.77</v>
      </c>
      <c r="H13" s="20">
        <v>0.02</v>
      </c>
      <c r="I13" s="25">
        <v>125221.72</v>
      </c>
      <c r="J13" s="6" t="s">
        <v>175</v>
      </c>
      <c r="K13" s="7" t="s">
        <v>176</v>
      </c>
      <c r="M13">
        <f t="shared" si="3"/>
        <v>1.5E-3</v>
      </c>
      <c r="N13">
        <f t="shared" si="0"/>
        <v>5.9999999999999995E-4</v>
      </c>
      <c r="O13">
        <f t="shared" si="1"/>
        <v>7.7000000000000002E-3</v>
      </c>
      <c r="P13">
        <f t="shared" si="2"/>
        <v>2.0000000000000001E-4</v>
      </c>
    </row>
    <row r="14" spans="1:17" x14ac:dyDescent="0.15">
      <c r="A14" s="4">
        <v>44</v>
      </c>
      <c r="B14" s="5" t="s">
        <v>21</v>
      </c>
      <c r="C14" s="5">
        <v>52</v>
      </c>
      <c r="D14" s="5" t="s">
        <v>22</v>
      </c>
      <c r="E14" s="20">
        <v>0.09</v>
      </c>
      <c r="F14" s="20">
        <v>0.1</v>
      </c>
      <c r="G14" s="20">
        <v>0.79</v>
      </c>
      <c r="H14" s="20">
        <v>0.02</v>
      </c>
      <c r="I14" s="25">
        <v>129524.35370000001</v>
      </c>
      <c r="J14" s="6" t="s">
        <v>177</v>
      </c>
      <c r="K14" s="7" t="s">
        <v>178</v>
      </c>
      <c r="M14">
        <f t="shared" si="3"/>
        <v>8.9999999999999998E-4</v>
      </c>
      <c r="N14">
        <f t="shared" si="0"/>
        <v>1E-3</v>
      </c>
      <c r="O14">
        <f t="shared" si="1"/>
        <v>7.9000000000000008E-3</v>
      </c>
      <c r="P14">
        <f t="shared" si="2"/>
        <v>2.0000000000000001E-4</v>
      </c>
    </row>
    <row r="15" spans="1:17" x14ac:dyDescent="0.15">
      <c r="A15" s="4">
        <v>52</v>
      </c>
      <c r="B15" s="5" t="s">
        <v>19</v>
      </c>
      <c r="C15" s="5">
        <v>53</v>
      </c>
      <c r="D15" s="5" t="s">
        <v>23</v>
      </c>
      <c r="E15" s="20">
        <v>0.08</v>
      </c>
      <c r="F15" s="20">
        <v>0.08</v>
      </c>
      <c r="G15" s="20">
        <v>0.79</v>
      </c>
      <c r="H15" s="20">
        <v>0.05</v>
      </c>
      <c r="I15" s="25">
        <v>125773.44100000001</v>
      </c>
      <c r="J15" s="6" t="s">
        <v>179</v>
      </c>
      <c r="K15" s="7" t="s">
        <v>180</v>
      </c>
      <c r="M15">
        <f t="shared" si="3"/>
        <v>8.0000000000000004E-4</v>
      </c>
      <c r="N15">
        <f t="shared" si="0"/>
        <v>8.0000000000000004E-4</v>
      </c>
      <c r="O15">
        <f t="shared" si="1"/>
        <v>7.9000000000000008E-3</v>
      </c>
      <c r="P15">
        <f t="shared" si="2"/>
        <v>5.0000000000000001E-4</v>
      </c>
    </row>
    <row r="16" spans="1:17" x14ac:dyDescent="0.15">
      <c r="A16" s="4">
        <v>44</v>
      </c>
      <c r="B16" s="5" t="s">
        <v>21</v>
      </c>
      <c r="C16" s="5">
        <v>54</v>
      </c>
      <c r="D16" s="5" t="s">
        <v>24</v>
      </c>
      <c r="E16" s="20">
        <v>0.17</v>
      </c>
      <c r="F16" s="20">
        <v>0.04</v>
      </c>
      <c r="G16" s="20">
        <v>0.75</v>
      </c>
      <c r="H16" s="20">
        <v>0.04</v>
      </c>
      <c r="I16" s="25">
        <v>135974.54370000001</v>
      </c>
      <c r="J16" s="6" t="s">
        <v>181</v>
      </c>
      <c r="K16" s="7" t="s">
        <v>182</v>
      </c>
      <c r="M16">
        <f t="shared" si="3"/>
        <v>1.7000000000000001E-3</v>
      </c>
      <c r="N16">
        <f t="shared" si="0"/>
        <v>4.0000000000000002E-4</v>
      </c>
      <c r="O16">
        <f t="shared" si="1"/>
        <v>7.4999999999999997E-3</v>
      </c>
      <c r="P16">
        <f t="shared" si="2"/>
        <v>4.0000000000000002E-4</v>
      </c>
    </row>
    <row r="17" spans="1:16" x14ac:dyDescent="0.15">
      <c r="A17" s="4">
        <v>84</v>
      </c>
      <c r="B17" s="5" t="s">
        <v>0</v>
      </c>
      <c r="C17" s="5">
        <v>63</v>
      </c>
      <c r="D17" s="5" t="s">
        <v>25</v>
      </c>
      <c r="E17" s="20">
        <v>0.08</v>
      </c>
      <c r="F17" s="20">
        <v>0.09</v>
      </c>
      <c r="G17" s="20">
        <v>0.78</v>
      </c>
      <c r="H17" s="20">
        <v>0.05</v>
      </c>
      <c r="I17" s="25">
        <v>147472.10140000001</v>
      </c>
      <c r="J17" s="6" t="s">
        <v>183</v>
      </c>
      <c r="K17" s="7" t="s">
        <v>184</v>
      </c>
      <c r="M17">
        <f t="shared" si="3"/>
        <v>8.0000000000000004E-4</v>
      </c>
      <c r="N17">
        <f t="shared" si="0"/>
        <v>8.9999999999999998E-4</v>
      </c>
      <c r="O17">
        <f t="shared" si="1"/>
        <v>7.8000000000000005E-3</v>
      </c>
      <c r="P17">
        <f t="shared" si="2"/>
        <v>5.0000000000000001E-4</v>
      </c>
    </row>
    <row r="18" spans="1:16" x14ac:dyDescent="0.15">
      <c r="A18" s="4">
        <v>84</v>
      </c>
      <c r="B18" s="5" t="s">
        <v>0</v>
      </c>
      <c r="C18" s="5">
        <v>69</v>
      </c>
      <c r="D18" s="5" t="s">
        <v>26</v>
      </c>
      <c r="E18" s="20">
        <v>0.16</v>
      </c>
      <c r="F18" s="20">
        <v>0.09</v>
      </c>
      <c r="G18" s="20">
        <v>0.7</v>
      </c>
      <c r="H18" s="20">
        <v>0.05</v>
      </c>
      <c r="I18" s="25">
        <v>156192.3921</v>
      </c>
      <c r="J18" s="6" t="s">
        <v>185</v>
      </c>
      <c r="K18" s="7" t="s">
        <v>186</v>
      </c>
      <c r="M18">
        <f t="shared" si="3"/>
        <v>1.6000000000000001E-3</v>
      </c>
      <c r="N18">
        <f t="shared" si="0"/>
        <v>8.9999999999999998E-4</v>
      </c>
      <c r="O18">
        <f t="shared" si="1"/>
        <v>6.9999999999999993E-3</v>
      </c>
      <c r="P18">
        <f t="shared" si="2"/>
        <v>5.0000000000000001E-4</v>
      </c>
    </row>
    <row r="19" spans="1:16" x14ac:dyDescent="0.15">
      <c r="A19" s="4">
        <v>27</v>
      </c>
      <c r="B19" s="5" t="s">
        <v>9</v>
      </c>
      <c r="C19" s="5">
        <v>71</v>
      </c>
      <c r="D19" s="5" t="s">
        <v>27</v>
      </c>
      <c r="E19" s="20">
        <v>0.2</v>
      </c>
      <c r="F19" s="20">
        <v>0.08</v>
      </c>
      <c r="G19" s="20">
        <v>0.7</v>
      </c>
      <c r="H19" s="20">
        <v>0.02</v>
      </c>
      <c r="I19" s="25">
        <v>140158.1851</v>
      </c>
      <c r="J19" s="6" t="s">
        <v>187</v>
      </c>
      <c r="K19" s="7" t="s">
        <v>188</v>
      </c>
      <c r="M19">
        <f t="shared" si="3"/>
        <v>2E-3</v>
      </c>
      <c r="N19">
        <f t="shared" si="0"/>
        <v>8.0000000000000004E-4</v>
      </c>
      <c r="O19">
        <f t="shared" si="1"/>
        <v>6.9999999999999993E-3</v>
      </c>
      <c r="P19">
        <f t="shared" si="2"/>
        <v>2.0000000000000001E-4</v>
      </c>
    </row>
    <row r="20" spans="1:16" x14ac:dyDescent="0.15">
      <c r="A20" s="4">
        <v>11</v>
      </c>
      <c r="B20" s="5" t="s">
        <v>28</v>
      </c>
      <c r="C20" s="5">
        <v>75</v>
      </c>
      <c r="D20" s="5" t="s">
        <v>29</v>
      </c>
      <c r="E20" s="20">
        <v>7.0000000000000007E-2</v>
      </c>
      <c r="F20" s="20">
        <v>0.32</v>
      </c>
      <c r="G20" s="20">
        <v>0.49</v>
      </c>
      <c r="H20" s="20">
        <v>0.12</v>
      </c>
      <c r="I20" s="25">
        <v>224589.46410000001</v>
      </c>
      <c r="J20" s="6" t="s">
        <v>189</v>
      </c>
      <c r="K20" s="7" t="s">
        <v>190</v>
      </c>
      <c r="M20">
        <f t="shared" si="3"/>
        <v>7.000000000000001E-4</v>
      </c>
      <c r="N20">
        <f t="shared" si="0"/>
        <v>3.2000000000000002E-3</v>
      </c>
      <c r="O20">
        <f t="shared" si="1"/>
        <v>4.8999999999999998E-3</v>
      </c>
      <c r="P20">
        <f t="shared" si="2"/>
        <v>1.1999999999999999E-3</v>
      </c>
    </row>
    <row r="21" spans="1:16" x14ac:dyDescent="0.15">
      <c r="A21" s="4">
        <v>32</v>
      </c>
      <c r="B21" s="5" t="s">
        <v>2</v>
      </c>
      <c r="C21" s="5">
        <v>80</v>
      </c>
      <c r="D21" s="5" t="s">
        <v>30</v>
      </c>
      <c r="E21" s="20">
        <v>0.15</v>
      </c>
      <c r="F21" s="20">
        <v>7.0000000000000007E-2</v>
      </c>
      <c r="G21" s="20">
        <v>0.74</v>
      </c>
      <c r="H21" s="20">
        <v>0.04</v>
      </c>
      <c r="I21" s="25">
        <v>134265.68169999999</v>
      </c>
      <c r="J21" s="6" t="s">
        <v>191</v>
      </c>
      <c r="K21" s="7" t="s">
        <v>192</v>
      </c>
      <c r="M21">
        <f t="shared" si="3"/>
        <v>1.5E-3</v>
      </c>
      <c r="N21">
        <f t="shared" si="0"/>
        <v>7.000000000000001E-4</v>
      </c>
      <c r="O21">
        <f t="shared" si="1"/>
        <v>7.4000000000000003E-3</v>
      </c>
      <c r="P21">
        <f t="shared" si="2"/>
        <v>4.0000000000000002E-4</v>
      </c>
    </row>
    <row r="22" spans="1:16" x14ac:dyDescent="0.15">
      <c r="A22" s="4">
        <v>76</v>
      </c>
      <c r="B22" s="5" t="s">
        <v>6</v>
      </c>
      <c r="C22" s="5">
        <v>82</v>
      </c>
      <c r="D22" s="5" t="s">
        <v>31</v>
      </c>
      <c r="E22" s="20">
        <v>0.09</v>
      </c>
      <c r="F22" s="20">
        <v>7.0000000000000007E-2</v>
      </c>
      <c r="G22" s="20">
        <v>0.71</v>
      </c>
      <c r="H22" s="20">
        <v>0.13</v>
      </c>
      <c r="I22" s="25">
        <v>116851.0631</v>
      </c>
      <c r="J22" s="6" t="s">
        <v>193</v>
      </c>
      <c r="K22" s="7" t="s">
        <v>194</v>
      </c>
      <c r="M22">
        <f t="shared" si="3"/>
        <v>8.9999999999999998E-4</v>
      </c>
      <c r="N22">
        <f t="shared" si="0"/>
        <v>7.000000000000001E-4</v>
      </c>
      <c r="O22">
        <f t="shared" si="1"/>
        <v>7.0999999999999995E-3</v>
      </c>
      <c r="P22">
        <f t="shared" si="2"/>
        <v>1.2999999999999999E-3</v>
      </c>
    </row>
    <row r="23" spans="1:16" x14ac:dyDescent="0.15">
      <c r="A23" s="4">
        <v>52</v>
      </c>
      <c r="B23" s="5" t="s">
        <v>19</v>
      </c>
      <c r="C23" s="5">
        <v>85</v>
      </c>
      <c r="D23" s="5" t="s">
        <v>32</v>
      </c>
      <c r="E23" s="20">
        <v>0.14000000000000001</v>
      </c>
      <c r="F23" s="20">
        <v>0.04</v>
      </c>
      <c r="G23" s="20">
        <v>0.79</v>
      </c>
      <c r="H23" s="20">
        <v>0.03</v>
      </c>
      <c r="I23" s="25">
        <v>125772.9715</v>
      </c>
      <c r="J23" s="6" t="s">
        <v>195</v>
      </c>
      <c r="K23" s="7" t="s">
        <v>196</v>
      </c>
      <c r="M23">
        <f t="shared" si="3"/>
        <v>1.4000000000000002E-3</v>
      </c>
      <c r="N23">
        <f t="shared" si="0"/>
        <v>4.0000000000000002E-4</v>
      </c>
      <c r="O23">
        <f t="shared" si="1"/>
        <v>7.9000000000000008E-3</v>
      </c>
      <c r="P23">
        <f t="shared" si="2"/>
        <v>2.9999999999999997E-4</v>
      </c>
    </row>
    <row r="24" spans="1:16" x14ac:dyDescent="0.15">
      <c r="A24" s="4">
        <v>44</v>
      </c>
      <c r="B24" s="5" t="s">
        <v>21</v>
      </c>
      <c r="C24" s="5">
        <v>88</v>
      </c>
      <c r="D24" s="5" t="s">
        <v>33</v>
      </c>
      <c r="E24" s="20">
        <v>0.31</v>
      </c>
      <c r="F24" s="20">
        <v>0.03</v>
      </c>
      <c r="G24" s="20">
        <v>0.61</v>
      </c>
      <c r="H24" s="20">
        <v>0.05</v>
      </c>
      <c r="I24" s="25">
        <v>122405.164</v>
      </c>
      <c r="J24" s="6" t="s">
        <v>197</v>
      </c>
      <c r="K24" s="7" t="s">
        <v>198</v>
      </c>
      <c r="M24">
        <f t="shared" si="3"/>
        <v>3.0999999999999999E-3</v>
      </c>
      <c r="N24">
        <f t="shared" si="0"/>
        <v>2.9999999999999997E-4</v>
      </c>
      <c r="O24">
        <f t="shared" si="1"/>
        <v>6.0999999999999995E-3</v>
      </c>
      <c r="P24">
        <f t="shared" si="2"/>
        <v>5.0000000000000001E-4</v>
      </c>
    </row>
    <row r="25" spans="1:16" x14ac:dyDescent="0.15">
      <c r="A25" s="4">
        <v>27</v>
      </c>
      <c r="B25" s="5" t="s">
        <v>9</v>
      </c>
      <c r="C25" s="5">
        <v>89</v>
      </c>
      <c r="D25" s="5" t="s">
        <v>34</v>
      </c>
      <c r="E25" s="20">
        <v>0.11</v>
      </c>
      <c r="F25" s="20">
        <v>0.13</v>
      </c>
      <c r="G25" s="20">
        <v>0.48</v>
      </c>
      <c r="H25" s="20">
        <v>0.28000000000000003</v>
      </c>
      <c r="I25" s="25">
        <v>133249.6574</v>
      </c>
      <c r="J25" s="6" t="s">
        <v>199</v>
      </c>
      <c r="K25" s="7" t="s">
        <v>200</v>
      </c>
      <c r="M25">
        <f t="shared" si="3"/>
        <v>1.1000000000000001E-3</v>
      </c>
      <c r="N25">
        <f t="shared" si="0"/>
        <v>1.2999999999999999E-3</v>
      </c>
      <c r="O25">
        <f t="shared" si="1"/>
        <v>4.7999999999999996E-3</v>
      </c>
      <c r="P25">
        <f t="shared" si="2"/>
        <v>2.8000000000000004E-3</v>
      </c>
    </row>
    <row r="26" spans="1:16" x14ac:dyDescent="0.15">
      <c r="A26" s="4">
        <v>1</v>
      </c>
      <c r="B26" s="5" t="s">
        <v>35</v>
      </c>
      <c r="C26" s="5">
        <v>971</v>
      </c>
      <c r="D26" s="5" t="s">
        <v>36</v>
      </c>
      <c r="E26" s="20">
        <v>0.01</v>
      </c>
      <c r="F26" s="20">
        <v>0.23</v>
      </c>
      <c r="G26" s="20">
        <v>0.69</v>
      </c>
      <c r="H26" s="20">
        <v>7.0000000000000007E-2</v>
      </c>
      <c r="I26" s="25">
        <v>170169.16080000001</v>
      </c>
      <c r="J26" s="6" t="s">
        <v>201</v>
      </c>
      <c r="K26" s="7" t="s">
        <v>202</v>
      </c>
      <c r="M26">
        <f t="shared" si="3"/>
        <v>1E-4</v>
      </c>
      <c r="N26">
        <f t="shared" si="0"/>
        <v>2.3E-3</v>
      </c>
      <c r="O26">
        <f t="shared" si="1"/>
        <v>6.8999999999999999E-3</v>
      </c>
      <c r="P26">
        <f t="shared" si="2"/>
        <v>7.000000000000001E-4</v>
      </c>
    </row>
    <row r="27" spans="1:16" x14ac:dyDescent="0.15">
      <c r="A27" s="4">
        <v>4</v>
      </c>
      <c r="B27" s="5" t="s">
        <v>37</v>
      </c>
      <c r="C27" s="5">
        <v>974</v>
      </c>
      <c r="D27" s="5" t="s">
        <v>38</v>
      </c>
      <c r="E27" s="20">
        <v>0.01</v>
      </c>
      <c r="F27" s="20">
        <v>0.28000000000000003</v>
      </c>
      <c r="G27" s="20">
        <v>0.65</v>
      </c>
      <c r="H27" s="20">
        <v>0.06</v>
      </c>
      <c r="I27" s="25">
        <v>171756.73420000001</v>
      </c>
      <c r="J27" s="6" t="s">
        <v>203</v>
      </c>
      <c r="K27" s="7" t="s">
        <v>204</v>
      </c>
      <c r="M27">
        <f t="shared" si="3"/>
        <v>1E-4</v>
      </c>
      <c r="N27">
        <f t="shared" si="0"/>
        <v>2.8000000000000004E-3</v>
      </c>
      <c r="O27">
        <f t="shared" si="1"/>
        <v>6.5000000000000006E-3</v>
      </c>
      <c r="P27">
        <f t="shared" si="2"/>
        <v>5.9999999999999995E-4</v>
      </c>
    </row>
    <row r="28" spans="1:16" x14ac:dyDescent="0.15">
      <c r="A28" s="4">
        <v>94</v>
      </c>
      <c r="B28" s="5" t="s">
        <v>39</v>
      </c>
      <c r="C28" s="5"/>
      <c r="D28" s="5" t="s">
        <v>40</v>
      </c>
      <c r="E28" s="20">
        <v>0.13</v>
      </c>
      <c r="F28" s="20">
        <v>0.14000000000000001</v>
      </c>
      <c r="G28" s="20">
        <v>0.69</v>
      </c>
      <c r="H28" s="20">
        <v>0.04</v>
      </c>
      <c r="I28" s="25">
        <v>149318.20699999999</v>
      </c>
      <c r="J28" s="6"/>
      <c r="K28" s="7"/>
      <c r="M28">
        <f t="shared" si="3"/>
        <v>1.2999999999999999E-3</v>
      </c>
      <c r="N28">
        <f t="shared" si="0"/>
        <v>1.4000000000000002E-3</v>
      </c>
      <c r="O28">
        <f t="shared" si="1"/>
        <v>6.8999999999999999E-3</v>
      </c>
      <c r="P28">
        <f t="shared" si="2"/>
        <v>4.0000000000000002E-4</v>
      </c>
    </row>
    <row r="29" spans="1:16" x14ac:dyDescent="0.15">
      <c r="A29" s="4">
        <v>44</v>
      </c>
      <c r="B29" s="5" t="s">
        <v>21</v>
      </c>
      <c r="C29" s="5">
        <v>8</v>
      </c>
      <c r="D29" s="5" t="s">
        <v>41</v>
      </c>
      <c r="E29" s="20">
        <v>0.14000000000000001</v>
      </c>
      <c r="F29" s="20">
        <v>0.12</v>
      </c>
      <c r="G29" s="20">
        <v>0.73</v>
      </c>
      <c r="H29" s="20">
        <v>0.01</v>
      </c>
      <c r="I29" s="25">
        <v>130706.7115</v>
      </c>
      <c r="J29" s="6" t="s">
        <v>205</v>
      </c>
      <c r="K29" s="7" t="s">
        <v>206</v>
      </c>
      <c r="M29">
        <f t="shared" si="3"/>
        <v>1.4000000000000002E-3</v>
      </c>
      <c r="N29">
        <f t="shared" si="0"/>
        <v>1.1999999999999999E-3</v>
      </c>
      <c r="O29">
        <f t="shared" si="1"/>
        <v>7.3000000000000001E-3</v>
      </c>
      <c r="P29">
        <f t="shared" si="2"/>
        <v>1E-4</v>
      </c>
    </row>
    <row r="30" spans="1:16" x14ac:dyDescent="0.15">
      <c r="A30" s="4">
        <v>76</v>
      </c>
      <c r="B30" s="5" t="s">
        <v>6</v>
      </c>
      <c r="C30" s="5">
        <v>12</v>
      </c>
      <c r="D30" s="5" t="s">
        <v>42</v>
      </c>
      <c r="E30" s="20">
        <v>0.13</v>
      </c>
      <c r="F30" s="20">
        <v>7.0000000000000007E-2</v>
      </c>
      <c r="G30" s="20">
        <v>0.78</v>
      </c>
      <c r="H30" s="20">
        <v>0.02</v>
      </c>
      <c r="I30" s="25">
        <v>133893.959</v>
      </c>
      <c r="J30" s="6" t="s">
        <v>207</v>
      </c>
      <c r="K30" s="7" t="s">
        <v>208</v>
      </c>
      <c r="M30">
        <f t="shared" si="3"/>
        <v>1.2999999999999999E-3</v>
      </c>
      <c r="N30">
        <f t="shared" si="0"/>
        <v>7.000000000000001E-4</v>
      </c>
      <c r="O30">
        <f t="shared" si="1"/>
        <v>7.8000000000000005E-3</v>
      </c>
      <c r="P30">
        <f t="shared" si="2"/>
        <v>2.0000000000000001E-4</v>
      </c>
    </row>
    <row r="31" spans="1:16" x14ac:dyDescent="0.15">
      <c r="A31" s="4">
        <v>84</v>
      </c>
      <c r="B31" s="5" t="s">
        <v>0</v>
      </c>
      <c r="C31" s="5">
        <v>15</v>
      </c>
      <c r="D31" s="5" t="s">
        <v>43</v>
      </c>
      <c r="E31" s="20">
        <v>0.13</v>
      </c>
      <c r="F31" s="20">
        <v>0.03</v>
      </c>
      <c r="G31" s="20">
        <v>0.82</v>
      </c>
      <c r="H31" s="20">
        <v>0.02</v>
      </c>
      <c r="I31" s="25">
        <v>124809.6577</v>
      </c>
      <c r="J31" s="6" t="s">
        <v>209</v>
      </c>
      <c r="K31" s="7" t="s">
        <v>210</v>
      </c>
      <c r="M31">
        <f t="shared" si="3"/>
        <v>1.2999999999999999E-3</v>
      </c>
      <c r="N31">
        <f t="shared" si="0"/>
        <v>2.9999999999999997E-4</v>
      </c>
      <c r="O31">
        <f t="shared" si="1"/>
        <v>8.199999999999999E-3</v>
      </c>
      <c r="P31">
        <f t="shared" si="2"/>
        <v>2.0000000000000001E-4</v>
      </c>
    </row>
    <row r="32" spans="1:16" x14ac:dyDescent="0.15">
      <c r="A32" s="4">
        <v>75</v>
      </c>
      <c r="B32" s="5" t="s">
        <v>13</v>
      </c>
      <c r="C32" s="5">
        <v>19</v>
      </c>
      <c r="D32" s="5" t="s">
        <v>44</v>
      </c>
      <c r="E32" s="20">
        <v>0.08</v>
      </c>
      <c r="F32" s="20">
        <v>0.03</v>
      </c>
      <c r="G32" s="20">
        <v>0.85</v>
      </c>
      <c r="H32" s="20">
        <v>0.04</v>
      </c>
      <c r="I32" s="25">
        <v>116750.5171</v>
      </c>
      <c r="J32" s="6" t="s">
        <v>211</v>
      </c>
      <c r="K32" s="7" t="s">
        <v>212</v>
      </c>
      <c r="M32">
        <f t="shared" si="3"/>
        <v>8.0000000000000004E-4</v>
      </c>
      <c r="N32">
        <f t="shared" si="0"/>
        <v>2.9999999999999997E-4</v>
      </c>
      <c r="O32">
        <f t="shared" si="1"/>
        <v>8.5000000000000006E-3</v>
      </c>
      <c r="P32">
        <f t="shared" si="2"/>
        <v>4.0000000000000002E-4</v>
      </c>
    </row>
    <row r="33" spans="1:16" x14ac:dyDescent="0.15">
      <c r="A33" s="4">
        <v>24</v>
      </c>
      <c r="B33" s="5" t="s">
        <v>45</v>
      </c>
      <c r="C33" s="5">
        <v>28</v>
      </c>
      <c r="D33" s="5" t="s">
        <v>46</v>
      </c>
      <c r="E33" s="20">
        <v>0.14000000000000001</v>
      </c>
      <c r="F33" s="20">
        <v>0.06</v>
      </c>
      <c r="G33" s="20">
        <v>0.77</v>
      </c>
      <c r="H33" s="20">
        <v>0.03</v>
      </c>
      <c r="I33" s="25">
        <v>136974.13990000001</v>
      </c>
      <c r="J33" s="6" t="s">
        <v>213</v>
      </c>
      <c r="K33" s="7" t="s">
        <v>214</v>
      </c>
      <c r="M33">
        <f t="shared" si="3"/>
        <v>1.4000000000000002E-3</v>
      </c>
      <c r="N33">
        <f t="shared" si="0"/>
        <v>5.9999999999999995E-4</v>
      </c>
      <c r="O33">
        <f t="shared" si="1"/>
        <v>7.7000000000000002E-3</v>
      </c>
      <c r="P33">
        <f t="shared" si="2"/>
        <v>2.9999999999999997E-4</v>
      </c>
    </row>
    <row r="34" spans="1:16" x14ac:dyDescent="0.15">
      <c r="A34" s="4">
        <v>76</v>
      </c>
      <c r="B34" s="5" t="s">
        <v>6</v>
      </c>
      <c r="C34" s="5">
        <v>34</v>
      </c>
      <c r="D34" s="5" t="s">
        <v>47</v>
      </c>
      <c r="E34" s="20">
        <v>0.11</v>
      </c>
      <c r="F34" s="20">
        <v>7.0000000000000007E-2</v>
      </c>
      <c r="G34" s="20">
        <v>0.78</v>
      </c>
      <c r="H34" s="20">
        <v>0.04</v>
      </c>
      <c r="I34" s="25">
        <v>125834.2877</v>
      </c>
      <c r="J34" s="6" t="s">
        <v>215</v>
      </c>
      <c r="K34" s="7" t="s">
        <v>216</v>
      </c>
      <c r="M34">
        <f t="shared" si="3"/>
        <v>1.1000000000000001E-3</v>
      </c>
      <c r="N34">
        <f t="shared" si="0"/>
        <v>7.000000000000001E-4</v>
      </c>
      <c r="O34">
        <f t="shared" si="1"/>
        <v>7.8000000000000005E-3</v>
      </c>
      <c r="P34">
        <f t="shared" si="2"/>
        <v>4.0000000000000002E-4</v>
      </c>
    </row>
    <row r="35" spans="1:16" x14ac:dyDescent="0.15">
      <c r="A35" s="4">
        <v>53</v>
      </c>
      <c r="B35" s="5" t="s">
        <v>11</v>
      </c>
      <c r="C35" s="5">
        <v>35</v>
      </c>
      <c r="D35" s="5" t="s">
        <v>48</v>
      </c>
      <c r="E35" s="20">
        <v>0.16</v>
      </c>
      <c r="F35" s="20">
        <v>0.11</v>
      </c>
      <c r="G35" s="20">
        <v>0.7</v>
      </c>
      <c r="H35" s="20">
        <v>0.03</v>
      </c>
      <c r="I35" s="25">
        <v>125326.9731</v>
      </c>
      <c r="J35" s="6" t="s">
        <v>217</v>
      </c>
      <c r="K35" s="7" t="s">
        <v>218</v>
      </c>
      <c r="M35">
        <f t="shared" si="3"/>
        <v>1.6000000000000001E-3</v>
      </c>
      <c r="N35">
        <f t="shared" si="0"/>
        <v>1.1000000000000001E-3</v>
      </c>
      <c r="O35">
        <f t="shared" si="1"/>
        <v>6.9999999999999993E-3</v>
      </c>
      <c r="P35">
        <f t="shared" si="2"/>
        <v>2.9999999999999997E-4</v>
      </c>
    </row>
    <row r="36" spans="1:16" x14ac:dyDescent="0.15">
      <c r="A36" s="4">
        <v>24</v>
      </c>
      <c r="B36" s="5" t="s">
        <v>45</v>
      </c>
      <c r="C36" s="5">
        <v>36</v>
      </c>
      <c r="D36" s="5" t="s">
        <v>49</v>
      </c>
      <c r="E36" s="20">
        <v>0.17</v>
      </c>
      <c r="F36" s="20">
        <v>0.05</v>
      </c>
      <c r="G36" s="20">
        <v>0.75</v>
      </c>
      <c r="H36" s="20">
        <v>0.03</v>
      </c>
      <c r="I36" s="25">
        <v>108757.43829999999</v>
      </c>
      <c r="J36" s="6" t="s">
        <v>219</v>
      </c>
      <c r="K36" s="7" t="s">
        <v>220</v>
      </c>
      <c r="M36">
        <f t="shared" si="3"/>
        <v>1.7000000000000001E-3</v>
      </c>
      <c r="N36">
        <f t="shared" si="0"/>
        <v>5.0000000000000001E-4</v>
      </c>
      <c r="O36">
        <f t="shared" si="1"/>
        <v>7.4999999999999997E-3</v>
      </c>
      <c r="P36">
        <f t="shared" si="2"/>
        <v>2.9999999999999997E-4</v>
      </c>
    </row>
    <row r="37" spans="1:16" x14ac:dyDescent="0.15">
      <c r="A37" s="4">
        <v>84</v>
      </c>
      <c r="B37" s="5" t="s">
        <v>0</v>
      </c>
      <c r="C37" s="5">
        <v>38</v>
      </c>
      <c r="D37" s="5" t="s">
        <v>50</v>
      </c>
      <c r="E37" s="20">
        <v>0.12</v>
      </c>
      <c r="F37" s="20">
        <v>0.16</v>
      </c>
      <c r="G37" s="20">
        <v>0.69</v>
      </c>
      <c r="H37" s="20">
        <v>0.03</v>
      </c>
      <c r="I37" s="25">
        <v>142996.61439999999</v>
      </c>
      <c r="J37" s="6" t="s">
        <v>221</v>
      </c>
      <c r="K37" s="7" t="s">
        <v>222</v>
      </c>
      <c r="M37">
        <f t="shared" si="3"/>
        <v>1.1999999999999999E-3</v>
      </c>
      <c r="N37">
        <f t="shared" si="0"/>
        <v>1.6000000000000001E-3</v>
      </c>
      <c r="O37">
        <f t="shared" si="1"/>
        <v>6.8999999999999999E-3</v>
      </c>
      <c r="P37">
        <f t="shared" si="2"/>
        <v>2.9999999999999997E-4</v>
      </c>
    </row>
    <row r="38" spans="1:16" x14ac:dyDescent="0.15">
      <c r="A38" s="4">
        <v>84</v>
      </c>
      <c r="B38" s="5" t="s">
        <v>0</v>
      </c>
      <c r="C38" s="5">
        <v>42</v>
      </c>
      <c r="D38" s="5" t="s">
        <v>51</v>
      </c>
      <c r="E38" s="20">
        <v>0.16</v>
      </c>
      <c r="F38" s="20">
        <v>0.04</v>
      </c>
      <c r="G38" s="20">
        <v>0.74</v>
      </c>
      <c r="H38" s="20">
        <v>0.06</v>
      </c>
      <c r="I38" s="25">
        <v>138714.6917</v>
      </c>
      <c r="J38" s="6" t="s">
        <v>223</v>
      </c>
      <c r="K38" s="7" t="s">
        <v>224</v>
      </c>
      <c r="M38">
        <f t="shared" si="3"/>
        <v>1.6000000000000001E-3</v>
      </c>
      <c r="N38">
        <f t="shared" si="0"/>
        <v>4.0000000000000002E-4</v>
      </c>
      <c r="O38">
        <f t="shared" si="1"/>
        <v>7.4000000000000003E-3</v>
      </c>
      <c r="P38">
        <f t="shared" si="2"/>
        <v>5.9999999999999995E-4</v>
      </c>
    </row>
    <row r="39" spans="1:16" x14ac:dyDescent="0.15">
      <c r="A39" s="4">
        <v>75</v>
      </c>
      <c r="B39" s="5" t="s">
        <v>13</v>
      </c>
      <c r="C39" s="5">
        <v>47</v>
      </c>
      <c r="D39" s="5" t="s">
        <v>52</v>
      </c>
      <c r="E39" s="20">
        <v>0.1</v>
      </c>
      <c r="F39" s="20">
        <v>0.12</v>
      </c>
      <c r="G39" s="20">
        <v>0.76</v>
      </c>
      <c r="H39" s="20">
        <v>0.02</v>
      </c>
      <c r="I39" s="25">
        <v>131244.67300000001</v>
      </c>
      <c r="J39" s="6" t="s">
        <v>225</v>
      </c>
      <c r="K39" s="7" t="s">
        <v>226</v>
      </c>
      <c r="M39">
        <f t="shared" si="3"/>
        <v>1E-3</v>
      </c>
      <c r="N39">
        <f t="shared" si="0"/>
        <v>1.1999999999999999E-3</v>
      </c>
      <c r="O39">
        <f t="shared" si="1"/>
        <v>7.6E-3</v>
      </c>
      <c r="P39">
        <f t="shared" si="2"/>
        <v>2.0000000000000001E-4</v>
      </c>
    </row>
    <row r="40" spans="1:16" x14ac:dyDescent="0.15">
      <c r="A40" s="4">
        <v>44</v>
      </c>
      <c r="B40" s="5" t="s">
        <v>21</v>
      </c>
      <c r="C40" s="5">
        <v>55</v>
      </c>
      <c r="D40" s="5" t="s">
        <v>53</v>
      </c>
      <c r="E40" s="20" t="s">
        <v>351</v>
      </c>
      <c r="F40" s="20" t="s">
        <v>351</v>
      </c>
      <c r="G40" s="20" t="s">
        <v>351</v>
      </c>
      <c r="H40" s="20" t="s">
        <v>351</v>
      </c>
      <c r="I40" s="25" t="s">
        <v>351</v>
      </c>
      <c r="J40" s="6" t="s">
        <v>227</v>
      </c>
      <c r="K40" s="7" t="s">
        <v>228</v>
      </c>
      <c r="M40" t="str">
        <f t="shared" si="3"/>
        <v>NR</v>
      </c>
      <c r="N40" t="str">
        <f t="shared" si="0"/>
        <v>NR</v>
      </c>
      <c r="O40" t="str">
        <f t="shared" si="1"/>
        <v>NR</v>
      </c>
      <c r="P40" t="str">
        <f t="shared" si="2"/>
        <v>NR</v>
      </c>
    </row>
    <row r="41" spans="1:16" x14ac:dyDescent="0.15">
      <c r="A41" s="4">
        <v>53</v>
      </c>
      <c r="B41" s="5" t="s">
        <v>11</v>
      </c>
      <c r="C41" s="5">
        <v>56</v>
      </c>
      <c r="D41" s="5" t="s">
        <v>54</v>
      </c>
      <c r="E41" s="20">
        <v>0.13</v>
      </c>
      <c r="F41" s="20">
        <v>0.1</v>
      </c>
      <c r="G41" s="20">
        <v>0.75</v>
      </c>
      <c r="H41" s="20">
        <v>0.02</v>
      </c>
      <c r="I41" s="25">
        <v>117503.8137</v>
      </c>
      <c r="J41" s="6" t="s">
        <v>229</v>
      </c>
      <c r="K41" s="7" t="s">
        <v>230</v>
      </c>
      <c r="M41">
        <f t="shared" si="3"/>
        <v>1.2999999999999999E-3</v>
      </c>
      <c r="N41">
        <f t="shared" si="0"/>
        <v>1E-3</v>
      </c>
      <c r="O41">
        <f t="shared" si="1"/>
        <v>7.4999999999999997E-3</v>
      </c>
      <c r="P41">
        <f t="shared" si="2"/>
        <v>2.0000000000000001E-4</v>
      </c>
    </row>
    <row r="42" spans="1:16" x14ac:dyDescent="0.15">
      <c r="A42" s="4">
        <v>76</v>
      </c>
      <c r="B42" s="5" t="s">
        <v>6</v>
      </c>
      <c r="C42" s="5">
        <v>66</v>
      </c>
      <c r="D42" s="5" t="s">
        <v>55</v>
      </c>
      <c r="E42" s="20">
        <v>7.0000000000000007E-2</v>
      </c>
      <c r="F42" s="20">
        <v>0.09</v>
      </c>
      <c r="G42" s="20">
        <v>0.82</v>
      </c>
      <c r="H42" s="20">
        <v>0.02</v>
      </c>
      <c r="I42" s="25">
        <v>124269.4862</v>
      </c>
      <c r="J42" s="6" t="s">
        <v>231</v>
      </c>
      <c r="K42" s="7" t="s">
        <v>232</v>
      </c>
      <c r="M42">
        <f t="shared" si="3"/>
        <v>7.000000000000001E-4</v>
      </c>
      <c r="N42">
        <f t="shared" si="0"/>
        <v>8.9999999999999998E-4</v>
      </c>
      <c r="O42">
        <f t="shared" si="1"/>
        <v>8.199999999999999E-3</v>
      </c>
      <c r="P42">
        <f t="shared" si="2"/>
        <v>2.0000000000000001E-4</v>
      </c>
    </row>
    <row r="43" spans="1:16" x14ac:dyDescent="0.15">
      <c r="A43" s="4">
        <v>44</v>
      </c>
      <c r="B43" s="5" t="s">
        <v>21</v>
      </c>
      <c r="C43" s="5">
        <v>67</v>
      </c>
      <c r="D43" s="5" t="s">
        <v>56</v>
      </c>
      <c r="E43" s="20">
        <v>0.19</v>
      </c>
      <c r="F43" s="20">
        <v>7.0000000000000007E-2</v>
      </c>
      <c r="G43" s="20">
        <v>0.69</v>
      </c>
      <c r="H43" s="20">
        <v>0.05</v>
      </c>
      <c r="I43" s="25">
        <v>152807.08489999999</v>
      </c>
      <c r="J43" s="6" t="s">
        <v>233</v>
      </c>
      <c r="K43" s="7" t="s">
        <v>234</v>
      </c>
      <c r="M43">
        <f t="shared" si="3"/>
        <v>1.9E-3</v>
      </c>
      <c r="N43">
        <f t="shared" si="0"/>
        <v>7.000000000000001E-4</v>
      </c>
      <c r="O43">
        <f t="shared" si="1"/>
        <v>6.8999999999999999E-3</v>
      </c>
      <c r="P43">
        <f t="shared" si="2"/>
        <v>5.0000000000000001E-4</v>
      </c>
    </row>
    <row r="44" spans="1:16" x14ac:dyDescent="0.15">
      <c r="A44" s="4">
        <v>52</v>
      </c>
      <c r="B44" s="5" t="s">
        <v>19</v>
      </c>
      <c r="C44" s="5">
        <v>72</v>
      </c>
      <c r="D44" s="5" t="s">
        <v>57</v>
      </c>
      <c r="E44" s="20">
        <v>0.16</v>
      </c>
      <c r="F44" s="20">
        <v>0.04</v>
      </c>
      <c r="G44" s="20">
        <v>0.73</v>
      </c>
      <c r="H44" s="20">
        <v>7.0000000000000007E-2</v>
      </c>
      <c r="I44" s="25">
        <v>128380.1627</v>
      </c>
      <c r="J44" s="6" t="s">
        <v>235</v>
      </c>
      <c r="K44" s="7" t="s">
        <v>236</v>
      </c>
      <c r="M44">
        <f t="shared" si="3"/>
        <v>1.6000000000000001E-3</v>
      </c>
      <c r="N44">
        <f t="shared" si="0"/>
        <v>4.0000000000000002E-4</v>
      </c>
      <c r="O44">
        <f t="shared" si="1"/>
        <v>7.3000000000000001E-3</v>
      </c>
      <c r="P44">
        <f t="shared" si="2"/>
        <v>7.000000000000001E-4</v>
      </c>
    </row>
    <row r="45" spans="1:16" x14ac:dyDescent="0.15">
      <c r="A45" s="4">
        <v>75</v>
      </c>
      <c r="B45" s="5" t="s">
        <v>13</v>
      </c>
      <c r="C45" s="5">
        <v>79</v>
      </c>
      <c r="D45" s="5" t="s">
        <v>58</v>
      </c>
      <c r="E45" s="20">
        <v>0.14000000000000001</v>
      </c>
      <c r="F45" s="20">
        <v>0.13</v>
      </c>
      <c r="G45" s="20">
        <v>0.66</v>
      </c>
      <c r="H45" s="20">
        <v>7.0000000000000007E-2</v>
      </c>
      <c r="I45" s="25">
        <v>128301.5368</v>
      </c>
      <c r="J45" s="6" t="s">
        <v>237</v>
      </c>
      <c r="K45" s="7" t="s">
        <v>238</v>
      </c>
      <c r="M45">
        <f t="shared" si="3"/>
        <v>1.4000000000000002E-3</v>
      </c>
      <c r="N45">
        <f t="shared" si="0"/>
        <v>1.2999999999999999E-3</v>
      </c>
      <c r="O45">
        <f t="shared" si="1"/>
        <v>6.6E-3</v>
      </c>
      <c r="P45">
        <f t="shared" si="2"/>
        <v>7.000000000000001E-4</v>
      </c>
    </row>
    <row r="46" spans="1:16" x14ac:dyDescent="0.15">
      <c r="A46" s="4">
        <v>11</v>
      </c>
      <c r="B46" s="5" t="s">
        <v>28</v>
      </c>
      <c r="C46" s="5">
        <v>94</v>
      </c>
      <c r="D46" s="5" t="s">
        <v>59</v>
      </c>
      <c r="E46" s="20">
        <v>0.13</v>
      </c>
      <c r="F46" s="20">
        <v>0.12</v>
      </c>
      <c r="G46" s="20">
        <v>0.65</v>
      </c>
      <c r="H46" s="20">
        <v>0.1</v>
      </c>
      <c r="I46" s="25">
        <v>174683.99919999999</v>
      </c>
      <c r="J46" s="6" t="s">
        <v>239</v>
      </c>
      <c r="K46" s="7" t="s">
        <v>240</v>
      </c>
      <c r="M46">
        <f t="shared" si="3"/>
        <v>1.2999999999999999E-3</v>
      </c>
      <c r="N46">
        <f t="shared" si="0"/>
        <v>1.1999999999999999E-3</v>
      </c>
      <c r="O46">
        <f t="shared" si="1"/>
        <v>6.5000000000000006E-3</v>
      </c>
      <c r="P46">
        <f t="shared" si="2"/>
        <v>1E-3</v>
      </c>
    </row>
    <row r="47" spans="1:16" x14ac:dyDescent="0.15">
      <c r="A47" s="4">
        <v>2</v>
      </c>
      <c r="B47" s="5" t="s">
        <v>60</v>
      </c>
      <c r="C47" s="5">
        <v>972</v>
      </c>
      <c r="D47" s="5" t="s">
        <v>61</v>
      </c>
      <c r="E47" s="20">
        <v>0.01</v>
      </c>
      <c r="F47" s="20">
        <v>0.45</v>
      </c>
      <c r="G47" s="20">
        <v>0.51</v>
      </c>
      <c r="H47" s="20">
        <v>0.03</v>
      </c>
      <c r="I47" s="25">
        <v>138152.38159999999</v>
      </c>
      <c r="J47" s="6" t="s">
        <v>241</v>
      </c>
      <c r="K47" s="7" t="s">
        <v>242</v>
      </c>
      <c r="M47">
        <f t="shared" si="3"/>
        <v>1E-4</v>
      </c>
      <c r="N47">
        <f t="shared" si="0"/>
        <v>4.5000000000000005E-3</v>
      </c>
      <c r="O47">
        <f t="shared" si="1"/>
        <v>5.1000000000000004E-3</v>
      </c>
      <c r="P47">
        <f t="shared" si="2"/>
        <v>2.9999999999999997E-4</v>
      </c>
    </row>
    <row r="48" spans="1:16" x14ac:dyDescent="0.15">
      <c r="A48" s="4">
        <v>76</v>
      </c>
      <c r="B48" s="5" t="s">
        <v>6</v>
      </c>
      <c r="C48" s="5">
        <v>11</v>
      </c>
      <c r="D48" s="5" t="s">
        <v>62</v>
      </c>
      <c r="E48" s="20">
        <v>7.0000000000000007E-2</v>
      </c>
      <c r="F48" s="20">
        <v>0.06</v>
      </c>
      <c r="G48" s="20">
        <v>0.86</v>
      </c>
      <c r="H48" s="20">
        <v>0.01</v>
      </c>
      <c r="I48" s="25">
        <v>124948.2576</v>
      </c>
      <c r="J48" s="6" t="s">
        <v>243</v>
      </c>
      <c r="K48" s="7" t="s">
        <v>244</v>
      </c>
      <c r="M48">
        <f t="shared" si="3"/>
        <v>7.000000000000001E-4</v>
      </c>
      <c r="N48">
        <f t="shared" si="0"/>
        <v>5.9999999999999995E-4</v>
      </c>
      <c r="O48">
        <f t="shared" si="1"/>
        <v>8.6E-3</v>
      </c>
      <c r="P48">
        <f t="shared" si="2"/>
        <v>1E-4</v>
      </c>
    </row>
    <row r="49" spans="1:16" x14ac:dyDescent="0.15">
      <c r="A49" s="4">
        <v>75</v>
      </c>
      <c r="B49" s="5" t="s">
        <v>13</v>
      </c>
      <c r="C49" s="5">
        <v>16</v>
      </c>
      <c r="D49" s="5" t="s">
        <v>63</v>
      </c>
      <c r="E49" s="20">
        <v>0.08</v>
      </c>
      <c r="F49" s="20">
        <v>0.13</v>
      </c>
      <c r="G49" s="20">
        <v>0.77</v>
      </c>
      <c r="H49" s="20">
        <v>0.02</v>
      </c>
      <c r="I49" s="25">
        <v>133049.05119999999</v>
      </c>
      <c r="J49" s="6" t="s">
        <v>245</v>
      </c>
      <c r="K49" s="7" t="s">
        <v>246</v>
      </c>
      <c r="M49">
        <f t="shared" si="3"/>
        <v>8.0000000000000004E-4</v>
      </c>
      <c r="N49">
        <f t="shared" si="0"/>
        <v>1.2999999999999999E-3</v>
      </c>
      <c r="O49">
        <f t="shared" si="1"/>
        <v>7.7000000000000002E-3</v>
      </c>
      <c r="P49">
        <f t="shared" si="2"/>
        <v>2.0000000000000001E-4</v>
      </c>
    </row>
    <row r="50" spans="1:16" x14ac:dyDescent="0.15">
      <c r="A50" s="4">
        <v>24</v>
      </c>
      <c r="B50" s="5" t="s">
        <v>45</v>
      </c>
      <c r="C50" s="5">
        <v>18</v>
      </c>
      <c r="D50" s="5" t="s">
        <v>64</v>
      </c>
      <c r="E50" s="20">
        <v>7.0000000000000007E-2</v>
      </c>
      <c r="F50" s="20">
        <v>0.16</v>
      </c>
      <c r="G50" s="20">
        <v>0.75</v>
      </c>
      <c r="H50" s="20">
        <v>0.02</v>
      </c>
      <c r="I50" s="25">
        <v>128499.9088</v>
      </c>
      <c r="J50" s="6" t="s">
        <v>247</v>
      </c>
      <c r="K50" s="7" t="s">
        <v>248</v>
      </c>
      <c r="M50">
        <f t="shared" si="3"/>
        <v>7.000000000000001E-4</v>
      </c>
      <c r="N50">
        <f t="shared" si="0"/>
        <v>1.6000000000000001E-3</v>
      </c>
      <c r="O50">
        <f t="shared" si="1"/>
        <v>7.4999999999999997E-3</v>
      </c>
      <c r="P50">
        <f t="shared" si="2"/>
        <v>2.0000000000000001E-4</v>
      </c>
    </row>
    <row r="51" spans="1:16" x14ac:dyDescent="0.15">
      <c r="A51" s="4">
        <v>27</v>
      </c>
      <c r="B51" s="5" t="s">
        <v>9</v>
      </c>
      <c r="C51" s="5">
        <v>25</v>
      </c>
      <c r="D51" s="5" t="s">
        <v>65</v>
      </c>
      <c r="E51" s="20">
        <v>0.13</v>
      </c>
      <c r="F51" s="20">
        <v>0.09</v>
      </c>
      <c r="G51" s="20">
        <v>0.74</v>
      </c>
      <c r="H51" s="20">
        <v>0.04</v>
      </c>
      <c r="I51" s="25">
        <v>140729.69219999999</v>
      </c>
      <c r="J51" s="6" t="s">
        <v>249</v>
      </c>
      <c r="K51" s="7" t="s">
        <v>250</v>
      </c>
      <c r="M51">
        <f t="shared" si="3"/>
        <v>1.2999999999999999E-3</v>
      </c>
      <c r="N51">
        <f t="shared" si="0"/>
        <v>8.9999999999999998E-4</v>
      </c>
      <c r="O51">
        <f t="shared" si="1"/>
        <v>7.4000000000000003E-3</v>
      </c>
      <c r="P51">
        <f t="shared" si="2"/>
        <v>4.0000000000000002E-4</v>
      </c>
    </row>
    <row r="52" spans="1:16" x14ac:dyDescent="0.15">
      <c r="A52" s="4">
        <v>53</v>
      </c>
      <c r="B52" s="5" t="s">
        <v>11</v>
      </c>
      <c r="C52" s="5">
        <v>29</v>
      </c>
      <c r="D52" s="5" t="s">
        <v>66</v>
      </c>
      <c r="E52" s="20">
        <v>0.15</v>
      </c>
      <c r="F52" s="20">
        <v>0.09</v>
      </c>
      <c r="G52" s="20">
        <v>0.72</v>
      </c>
      <c r="H52" s="20">
        <v>0.04</v>
      </c>
      <c r="I52" s="25">
        <v>126079.0594</v>
      </c>
      <c r="J52" s="6" t="s">
        <v>251</v>
      </c>
      <c r="K52" s="7" t="s">
        <v>252</v>
      </c>
      <c r="M52">
        <f t="shared" si="3"/>
        <v>1.5E-3</v>
      </c>
      <c r="N52">
        <f t="shared" si="0"/>
        <v>8.9999999999999998E-4</v>
      </c>
      <c r="O52">
        <f t="shared" si="1"/>
        <v>7.1999999999999998E-3</v>
      </c>
      <c r="P52">
        <f t="shared" si="2"/>
        <v>4.0000000000000002E-4</v>
      </c>
    </row>
    <row r="53" spans="1:16" x14ac:dyDescent="0.15">
      <c r="A53" s="4">
        <v>24</v>
      </c>
      <c r="B53" s="5" t="s">
        <v>45</v>
      </c>
      <c r="C53" s="5">
        <v>41</v>
      </c>
      <c r="D53" s="5" t="s">
        <v>67</v>
      </c>
      <c r="E53" s="20">
        <v>0.11</v>
      </c>
      <c r="F53" s="20">
        <v>0.12</v>
      </c>
      <c r="G53" s="20">
        <v>0.74</v>
      </c>
      <c r="H53" s="20">
        <v>0.03</v>
      </c>
      <c r="I53" s="25">
        <v>155741.3665</v>
      </c>
      <c r="J53" s="6" t="s">
        <v>253</v>
      </c>
      <c r="K53" s="7" t="s">
        <v>254</v>
      </c>
      <c r="M53">
        <f t="shared" si="3"/>
        <v>1.1000000000000001E-3</v>
      </c>
      <c r="N53">
        <f t="shared" si="0"/>
        <v>1.1999999999999999E-3</v>
      </c>
      <c r="O53">
        <f t="shared" si="1"/>
        <v>7.4000000000000003E-3</v>
      </c>
      <c r="P53">
        <f t="shared" si="2"/>
        <v>2.9999999999999997E-4</v>
      </c>
    </row>
    <row r="54" spans="1:16" x14ac:dyDescent="0.15">
      <c r="A54" s="4">
        <v>84</v>
      </c>
      <c r="B54" s="5" t="s">
        <v>0</v>
      </c>
      <c r="C54" s="5">
        <v>43</v>
      </c>
      <c r="D54" s="5" t="s">
        <v>68</v>
      </c>
      <c r="E54" s="20">
        <v>0.11</v>
      </c>
      <c r="F54" s="20">
        <v>0.06</v>
      </c>
      <c r="G54" s="20">
        <v>0.82</v>
      </c>
      <c r="H54" s="20">
        <v>0.01</v>
      </c>
      <c r="I54" s="25">
        <v>124293.01330000001</v>
      </c>
      <c r="J54" s="6" t="s">
        <v>255</v>
      </c>
      <c r="K54" s="7" t="s">
        <v>256</v>
      </c>
      <c r="M54">
        <f t="shared" si="3"/>
        <v>1.1000000000000001E-3</v>
      </c>
      <c r="N54">
        <f t="shared" si="0"/>
        <v>5.9999999999999995E-4</v>
      </c>
      <c r="O54">
        <f t="shared" si="1"/>
        <v>8.199999999999999E-3</v>
      </c>
      <c r="P54">
        <f t="shared" si="2"/>
        <v>1E-4</v>
      </c>
    </row>
    <row r="55" spans="1:16" x14ac:dyDescent="0.15">
      <c r="A55" s="4">
        <v>28</v>
      </c>
      <c r="B55" s="5" t="s">
        <v>15</v>
      </c>
      <c r="C55" s="5">
        <v>50</v>
      </c>
      <c r="D55" s="5" t="s">
        <v>69</v>
      </c>
      <c r="E55" s="20">
        <v>0.14000000000000001</v>
      </c>
      <c r="F55" s="20">
        <v>0.05</v>
      </c>
      <c r="G55" s="20">
        <v>0.8</v>
      </c>
      <c r="H55" s="20">
        <v>0.01</v>
      </c>
      <c r="I55" s="25">
        <v>128432.95970000001</v>
      </c>
      <c r="J55" s="6" t="s">
        <v>257</v>
      </c>
      <c r="K55" s="7" t="s">
        <v>258</v>
      </c>
      <c r="M55">
        <f t="shared" si="3"/>
        <v>1.4000000000000002E-3</v>
      </c>
      <c r="N55">
        <f t="shared" si="0"/>
        <v>5.0000000000000001E-4</v>
      </c>
      <c r="O55">
        <f t="shared" si="1"/>
        <v>8.0000000000000002E-3</v>
      </c>
      <c r="P55">
        <f t="shared" si="2"/>
        <v>1E-4</v>
      </c>
    </row>
    <row r="56" spans="1:16" x14ac:dyDescent="0.15">
      <c r="A56" s="4">
        <v>32</v>
      </c>
      <c r="B56" s="5" t="s">
        <v>2</v>
      </c>
      <c r="C56" s="5">
        <v>59</v>
      </c>
      <c r="D56" s="5" t="s">
        <v>70</v>
      </c>
      <c r="E56" s="20">
        <v>0.16</v>
      </c>
      <c r="F56" s="20">
        <v>7.0000000000000007E-2</v>
      </c>
      <c r="G56" s="20">
        <v>0.74</v>
      </c>
      <c r="H56" s="20">
        <v>0.03</v>
      </c>
      <c r="I56" s="25">
        <v>139703.81640000001</v>
      </c>
      <c r="J56" s="6" t="s">
        <v>259</v>
      </c>
      <c r="K56" s="7" t="s">
        <v>260</v>
      </c>
      <c r="M56">
        <f t="shared" si="3"/>
        <v>1.6000000000000001E-3</v>
      </c>
      <c r="N56">
        <f t="shared" si="0"/>
        <v>7.000000000000001E-4</v>
      </c>
      <c r="O56">
        <f t="shared" si="1"/>
        <v>7.4000000000000003E-3</v>
      </c>
      <c r="P56">
        <f t="shared" si="2"/>
        <v>2.9999999999999997E-4</v>
      </c>
    </row>
    <row r="57" spans="1:16" x14ac:dyDescent="0.15">
      <c r="A57" s="4">
        <v>32</v>
      </c>
      <c r="B57" s="5" t="s">
        <v>2</v>
      </c>
      <c r="C57" s="5">
        <v>60</v>
      </c>
      <c r="D57" s="5" t="s">
        <v>71</v>
      </c>
      <c r="E57" s="20">
        <v>0.14000000000000001</v>
      </c>
      <c r="F57" s="20">
        <v>0.06</v>
      </c>
      <c r="G57" s="20">
        <v>0.76</v>
      </c>
      <c r="H57" s="20">
        <v>0.04</v>
      </c>
      <c r="I57" s="25">
        <v>139135.70879999999</v>
      </c>
      <c r="J57" s="6" t="s">
        <v>261</v>
      </c>
      <c r="K57" s="7" t="s">
        <v>262</v>
      </c>
      <c r="M57">
        <f t="shared" si="3"/>
        <v>1.4000000000000002E-3</v>
      </c>
      <c r="N57">
        <f t="shared" si="0"/>
        <v>5.9999999999999995E-4</v>
      </c>
      <c r="O57">
        <f t="shared" si="1"/>
        <v>7.6E-3</v>
      </c>
      <c r="P57">
        <f t="shared" si="2"/>
        <v>4.0000000000000002E-4</v>
      </c>
    </row>
    <row r="58" spans="1:16" x14ac:dyDescent="0.15">
      <c r="A58" s="4">
        <v>75</v>
      </c>
      <c r="B58" s="5" t="s">
        <v>13</v>
      </c>
      <c r="C58" s="5">
        <v>64</v>
      </c>
      <c r="D58" s="5" t="s">
        <v>72</v>
      </c>
      <c r="E58" s="20">
        <v>0.16</v>
      </c>
      <c r="F58" s="20">
        <v>0.12</v>
      </c>
      <c r="G58" s="20">
        <v>0.7</v>
      </c>
      <c r="H58" s="20">
        <v>0.02</v>
      </c>
      <c r="I58" s="25">
        <v>124554.9164</v>
      </c>
      <c r="J58" s="6" t="s">
        <v>263</v>
      </c>
      <c r="K58" s="7" t="s">
        <v>264</v>
      </c>
      <c r="M58">
        <f t="shared" si="3"/>
        <v>1.6000000000000001E-3</v>
      </c>
      <c r="N58">
        <f t="shared" si="0"/>
        <v>1.1999999999999999E-3</v>
      </c>
      <c r="O58">
        <f t="shared" si="1"/>
        <v>6.9999999999999993E-3</v>
      </c>
      <c r="P58">
        <f t="shared" si="2"/>
        <v>2.0000000000000001E-4</v>
      </c>
    </row>
    <row r="59" spans="1:16" x14ac:dyDescent="0.15">
      <c r="A59" s="4">
        <v>76</v>
      </c>
      <c r="B59" s="5" t="s">
        <v>6</v>
      </c>
      <c r="C59" s="5">
        <v>65</v>
      </c>
      <c r="D59" s="5" t="s">
        <v>73</v>
      </c>
      <c r="E59" s="20">
        <v>0.2</v>
      </c>
      <c r="F59" s="20">
        <v>7.0000000000000007E-2</v>
      </c>
      <c r="G59" s="20">
        <v>0.71</v>
      </c>
      <c r="H59" s="20">
        <v>0.02</v>
      </c>
      <c r="I59" s="25">
        <v>133591.7291</v>
      </c>
      <c r="J59" s="6" t="s">
        <v>265</v>
      </c>
      <c r="K59" s="7" t="s">
        <v>266</v>
      </c>
      <c r="M59">
        <f t="shared" si="3"/>
        <v>2E-3</v>
      </c>
      <c r="N59">
        <f t="shared" si="0"/>
        <v>7.000000000000001E-4</v>
      </c>
      <c r="O59">
        <f t="shared" si="1"/>
        <v>7.0999999999999995E-3</v>
      </c>
      <c r="P59">
        <f t="shared" si="2"/>
        <v>2.0000000000000001E-4</v>
      </c>
    </row>
    <row r="60" spans="1:16" x14ac:dyDescent="0.15">
      <c r="A60" s="4">
        <v>27</v>
      </c>
      <c r="B60" s="5" t="s">
        <v>9</v>
      </c>
      <c r="C60" s="5">
        <v>70</v>
      </c>
      <c r="D60" s="5" t="s">
        <v>74</v>
      </c>
      <c r="E60" s="20">
        <v>0.16</v>
      </c>
      <c r="F60" s="20">
        <v>0.14000000000000001</v>
      </c>
      <c r="G60" s="20">
        <v>0.66</v>
      </c>
      <c r="H60" s="20">
        <v>0.04</v>
      </c>
      <c r="I60" s="25">
        <v>124183.9681</v>
      </c>
      <c r="J60" s="6" t="s">
        <v>267</v>
      </c>
      <c r="K60" s="7" t="s">
        <v>268</v>
      </c>
      <c r="M60">
        <f t="shared" si="3"/>
        <v>1.6000000000000001E-3</v>
      </c>
      <c r="N60">
        <f t="shared" si="0"/>
        <v>1.4000000000000002E-3</v>
      </c>
      <c r="O60">
        <f t="shared" si="1"/>
        <v>6.6E-3</v>
      </c>
      <c r="P60">
        <f t="shared" si="2"/>
        <v>4.0000000000000002E-4</v>
      </c>
    </row>
    <row r="61" spans="1:16" x14ac:dyDescent="0.15">
      <c r="A61" s="4">
        <v>93</v>
      </c>
      <c r="B61" s="5" t="s">
        <v>4</v>
      </c>
      <c r="C61" s="5">
        <v>83</v>
      </c>
      <c r="D61" s="5" t="s">
        <v>75</v>
      </c>
      <c r="E61" s="20">
        <v>0.13</v>
      </c>
      <c r="F61" s="20">
        <v>0.12</v>
      </c>
      <c r="G61" s="20">
        <v>0.69</v>
      </c>
      <c r="H61" s="20">
        <v>0.06</v>
      </c>
      <c r="I61" s="25">
        <v>137205.1226</v>
      </c>
      <c r="J61" s="6" t="s">
        <v>269</v>
      </c>
      <c r="K61" s="7" t="s">
        <v>270</v>
      </c>
      <c r="M61">
        <f t="shared" si="3"/>
        <v>1.2999999999999999E-3</v>
      </c>
      <c r="N61">
        <f t="shared" si="0"/>
        <v>1.1999999999999999E-3</v>
      </c>
      <c r="O61">
        <f t="shared" si="1"/>
        <v>6.8999999999999999E-3</v>
      </c>
      <c r="P61">
        <f t="shared" si="2"/>
        <v>5.9999999999999995E-4</v>
      </c>
    </row>
    <row r="62" spans="1:16" x14ac:dyDescent="0.15">
      <c r="A62" s="4">
        <v>75</v>
      </c>
      <c r="B62" s="5" t="s">
        <v>13</v>
      </c>
      <c r="C62" s="5">
        <v>86</v>
      </c>
      <c r="D62" s="5" t="s">
        <v>76</v>
      </c>
      <c r="E62" s="20">
        <v>0.12</v>
      </c>
      <c r="F62" s="20">
        <v>0.12</v>
      </c>
      <c r="G62" s="20">
        <v>0.73</v>
      </c>
      <c r="H62" s="20">
        <v>0.03</v>
      </c>
      <c r="I62" s="25">
        <v>127107.98880000001</v>
      </c>
      <c r="J62" s="6" t="s">
        <v>271</v>
      </c>
      <c r="K62" s="7" t="s">
        <v>272</v>
      </c>
      <c r="M62">
        <f t="shared" si="3"/>
        <v>1.1999999999999999E-3</v>
      </c>
      <c r="N62">
        <f t="shared" si="0"/>
        <v>1.1999999999999999E-3</v>
      </c>
      <c r="O62">
        <f t="shared" si="1"/>
        <v>7.3000000000000001E-3</v>
      </c>
      <c r="P62">
        <f t="shared" si="2"/>
        <v>2.9999999999999997E-4</v>
      </c>
    </row>
    <row r="63" spans="1:16" x14ac:dyDescent="0.15">
      <c r="A63" s="4">
        <v>75</v>
      </c>
      <c r="B63" s="5" t="s">
        <v>13</v>
      </c>
      <c r="C63" s="5">
        <v>87</v>
      </c>
      <c r="D63" s="5" t="s">
        <v>77</v>
      </c>
      <c r="E63" s="20">
        <v>0.12</v>
      </c>
      <c r="F63" s="20">
        <v>7.0000000000000007E-2</v>
      </c>
      <c r="G63" s="20">
        <v>0.78</v>
      </c>
      <c r="H63" s="20">
        <v>0.03</v>
      </c>
      <c r="I63" s="25">
        <v>127022.4849</v>
      </c>
      <c r="J63" s="6" t="s">
        <v>273</v>
      </c>
      <c r="K63" s="7" t="s">
        <v>274</v>
      </c>
      <c r="M63">
        <f t="shared" si="3"/>
        <v>1.1999999999999999E-3</v>
      </c>
      <c r="N63">
        <f t="shared" si="0"/>
        <v>7.000000000000001E-4</v>
      </c>
      <c r="O63">
        <f t="shared" si="1"/>
        <v>7.8000000000000005E-3</v>
      </c>
      <c r="P63">
        <f t="shared" si="2"/>
        <v>2.9999999999999997E-4</v>
      </c>
    </row>
    <row r="64" spans="1:16" x14ac:dyDescent="0.15">
      <c r="A64" s="4">
        <v>11</v>
      </c>
      <c r="B64" s="5" t="s">
        <v>28</v>
      </c>
      <c r="C64" s="5">
        <v>91</v>
      </c>
      <c r="D64" s="5" t="s">
        <v>78</v>
      </c>
      <c r="E64" s="20">
        <v>0.12</v>
      </c>
      <c r="F64" s="20">
        <v>0.08</v>
      </c>
      <c r="G64" s="20">
        <v>0.68</v>
      </c>
      <c r="H64" s="20">
        <v>0.12</v>
      </c>
      <c r="I64" s="25">
        <v>174513.3143</v>
      </c>
      <c r="J64" s="6" t="s">
        <v>275</v>
      </c>
      <c r="K64" s="7" t="s">
        <v>276</v>
      </c>
      <c r="M64">
        <f t="shared" si="3"/>
        <v>1.1999999999999999E-3</v>
      </c>
      <c r="N64">
        <f t="shared" si="0"/>
        <v>8.0000000000000004E-4</v>
      </c>
      <c r="O64">
        <f t="shared" si="1"/>
        <v>6.8000000000000005E-3</v>
      </c>
      <c r="P64">
        <f t="shared" si="2"/>
        <v>1.1999999999999999E-3</v>
      </c>
    </row>
    <row r="65" spans="1:16" x14ac:dyDescent="0.15">
      <c r="A65" s="4">
        <v>11</v>
      </c>
      <c r="B65" s="5" t="s">
        <v>28</v>
      </c>
      <c r="C65" s="5">
        <v>92</v>
      </c>
      <c r="D65" s="5" t="s">
        <v>79</v>
      </c>
      <c r="E65" s="20">
        <v>0.12</v>
      </c>
      <c r="F65" s="20">
        <v>0.11</v>
      </c>
      <c r="G65" s="20">
        <v>0.69</v>
      </c>
      <c r="H65" s="20">
        <v>0.08</v>
      </c>
      <c r="I65" s="25">
        <v>191130.02480000001</v>
      </c>
      <c r="J65" s="6" t="s">
        <v>277</v>
      </c>
      <c r="K65" s="7" t="s">
        <v>278</v>
      </c>
      <c r="M65">
        <f t="shared" si="3"/>
        <v>1.1999999999999999E-3</v>
      </c>
      <c r="N65">
        <f t="shared" si="0"/>
        <v>1.1000000000000001E-3</v>
      </c>
      <c r="O65">
        <f t="shared" si="1"/>
        <v>6.8999999999999999E-3</v>
      </c>
      <c r="P65">
        <f t="shared" si="2"/>
        <v>8.0000000000000004E-4</v>
      </c>
    </row>
    <row r="66" spans="1:16" x14ac:dyDescent="0.15">
      <c r="A66" s="4">
        <v>11</v>
      </c>
      <c r="B66" s="5" t="s">
        <v>28</v>
      </c>
      <c r="C66" s="5">
        <v>93</v>
      </c>
      <c r="D66" s="5" t="s">
        <v>80</v>
      </c>
      <c r="E66" s="20">
        <v>0.12</v>
      </c>
      <c r="F66" s="20">
        <v>0.08</v>
      </c>
      <c r="G66" s="20">
        <v>0.68</v>
      </c>
      <c r="H66" s="20">
        <v>0.12</v>
      </c>
      <c r="I66" s="25">
        <v>178871.03140000001</v>
      </c>
      <c r="J66" s="6" t="s">
        <v>279</v>
      </c>
      <c r="K66" s="7" t="s">
        <v>280</v>
      </c>
      <c r="M66">
        <f t="shared" si="3"/>
        <v>1.1999999999999999E-3</v>
      </c>
      <c r="N66">
        <f t="shared" ref="N66:N101" si="4">IFERROR(F66/100, "NR")</f>
        <v>8.0000000000000004E-4</v>
      </c>
      <c r="O66">
        <f t="shared" ref="O66:O101" si="5">IFERROR(G66/100, "NR")</f>
        <v>6.8000000000000005E-3</v>
      </c>
      <c r="P66">
        <f t="shared" ref="P66:P101" si="6">IFERROR(H66/100, "NR")</f>
        <v>1.1999999999999999E-3</v>
      </c>
    </row>
    <row r="67" spans="1:16" x14ac:dyDescent="0.15">
      <c r="A67" s="4">
        <v>11</v>
      </c>
      <c r="B67" s="5" t="s">
        <v>28</v>
      </c>
      <c r="C67" s="5">
        <v>95</v>
      </c>
      <c r="D67" s="5" t="s">
        <v>81</v>
      </c>
      <c r="E67" s="20">
        <v>0.13</v>
      </c>
      <c r="F67" s="20">
        <v>0.08</v>
      </c>
      <c r="G67" s="20">
        <v>0.66</v>
      </c>
      <c r="H67" s="20">
        <v>0.13</v>
      </c>
      <c r="I67" s="25">
        <v>170548.95189999999</v>
      </c>
      <c r="J67" s="6" t="s">
        <v>281</v>
      </c>
      <c r="K67" s="7" t="s">
        <v>282</v>
      </c>
      <c r="M67">
        <f t="shared" ref="M67:M101" si="7">IFERROR(E67/100, "NR")</f>
        <v>1.2999999999999999E-3</v>
      </c>
      <c r="N67">
        <f t="shared" si="4"/>
        <v>8.0000000000000004E-4</v>
      </c>
      <c r="O67">
        <f t="shared" si="5"/>
        <v>6.6E-3</v>
      </c>
      <c r="P67">
        <f t="shared" si="6"/>
        <v>1.2999999999999999E-3</v>
      </c>
    </row>
    <row r="68" spans="1:16" x14ac:dyDescent="0.15">
      <c r="A68" s="4">
        <v>94</v>
      </c>
      <c r="B68" s="5" t="s">
        <v>39</v>
      </c>
      <c r="C68" s="5"/>
      <c r="D68" s="5" t="s">
        <v>82</v>
      </c>
      <c r="E68" s="20">
        <v>0.12</v>
      </c>
      <c r="F68" s="20">
        <v>0.22</v>
      </c>
      <c r="G68" s="20">
        <v>0.63</v>
      </c>
      <c r="H68" s="20">
        <v>0.03</v>
      </c>
      <c r="I68" s="25">
        <v>153535.1349</v>
      </c>
      <c r="J68" s="6"/>
      <c r="K68" s="7"/>
      <c r="M68">
        <f t="shared" si="7"/>
        <v>1.1999999999999999E-3</v>
      </c>
      <c r="N68">
        <f t="shared" si="4"/>
        <v>2.2000000000000001E-3</v>
      </c>
      <c r="O68">
        <f t="shared" si="5"/>
        <v>6.3E-3</v>
      </c>
      <c r="P68">
        <f t="shared" si="6"/>
        <v>2.9999999999999997E-4</v>
      </c>
    </row>
    <row r="69" spans="1:16" x14ac:dyDescent="0.15">
      <c r="A69" s="4">
        <v>93</v>
      </c>
      <c r="B69" s="5" t="s">
        <v>4</v>
      </c>
      <c r="C69" s="5">
        <v>4</v>
      </c>
      <c r="D69" s="5" t="s">
        <v>83</v>
      </c>
      <c r="E69" s="20">
        <v>0.17</v>
      </c>
      <c r="F69" s="20">
        <v>7.0000000000000007E-2</v>
      </c>
      <c r="G69" s="20">
        <v>0.72</v>
      </c>
      <c r="H69" s="20">
        <v>0.04</v>
      </c>
      <c r="I69" s="25">
        <v>133723.5183</v>
      </c>
      <c r="J69" s="6" t="s">
        <v>283</v>
      </c>
      <c r="K69" s="7" t="s">
        <v>284</v>
      </c>
      <c r="M69">
        <f t="shared" si="7"/>
        <v>1.7000000000000001E-3</v>
      </c>
      <c r="N69">
        <f t="shared" si="4"/>
        <v>7.000000000000001E-4</v>
      </c>
      <c r="O69">
        <f t="shared" si="5"/>
        <v>7.1999999999999998E-3</v>
      </c>
      <c r="P69">
        <f t="shared" si="6"/>
        <v>4.0000000000000002E-4</v>
      </c>
    </row>
    <row r="70" spans="1:16" x14ac:dyDescent="0.15">
      <c r="A70" s="4">
        <v>93</v>
      </c>
      <c r="B70" s="5" t="s">
        <v>4</v>
      </c>
      <c r="C70" s="5">
        <v>6</v>
      </c>
      <c r="D70" s="5" t="s">
        <v>84</v>
      </c>
      <c r="E70" s="20">
        <v>0.14000000000000001</v>
      </c>
      <c r="F70" s="20">
        <v>0.14000000000000001</v>
      </c>
      <c r="G70" s="20">
        <v>0.65</v>
      </c>
      <c r="H70" s="20">
        <v>7.0000000000000007E-2</v>
      </c>
      <c r="I70" s="25">
        <v>150834.5361</v>
      </c>
      <c r="J70" s="6" t="s">
        <v>285</v>
      </c>
      <c r="K70" s="7" t="s">
        <v>286</v>
      </c>
      <c r="M70">
        <f t="shared" si="7"/>
        <v>1.4000000000000002E-3</v>
      </c>
      <c r="N70">
        <f t="shared" si="4"/>
        <v>1.4000000000000002E-3</v>
      </c>
      <c r="O70">
        <f t="shared" si="5"/>
        <v>6.5000000000000006E-3</v>
      </c>
      <c r="P70">
        <f t="shared" si="6"/>
        <v>7.000000000000001E-4</v>
      </c>
    </row>
    <row r="71" spans="1:16" x14ac:dyDescent="0.15">
      <c r="A71" s="4">
        <v>44</v>
      </c>
      <c r="B71" s="5" t="s">
        <v>21</v>
      </c>
      <c r="C71" s="5">
        <v>10</v>
      </c>
      <c r="D71" s="5" t="s">
        <v>85</v>
      </c>
      <c r="E71" s="20">
        <v>0.21</v>
      </c>
      <c r="F71" s="20">
        <v>0.02</v>
      </c>
      <c r="G71" s="20">
        <v>0.71</v>
      </c>
      <c r="H71" s="20">
        <v>0.06</v>
      </c>
      <c r="I71" s="25">
        <v>150803.52470000001</v>
      </c>
      <c r="J71" s="6" t="s">
        <v>287</v>
      </c>
      <c r="K71" s="7" t="s">
        <v>288</v>
      </c>
      <c r="M71">
        <f t="shared" si="7"/>
        <v>2.0999999999999999E-3</v>
      </c>
      <c r="N71">
        <f t="shared" si="4"/>
        <v>2.0000000000000001E-4</v>
      </c>
      <c r="O71">
        <f t="shared" si="5"/>
        <v>7.0999999999999995E-3</v>
      </c>
      <c r="P71">
        <f t="shared" si="6"/>
        <v>5.9999999999999995E-4</v>
      </c>
    </row>
    <row r="72" spans="1:16" x14ac:dyDescent="0.15">
      <c r="A72" s="4">
        <v>75</v>
      </c>
      <c r="B72" s="5" t="s">
        <v>13</v>
      </c>
      <c r="C72" s="5">
        <v>17</v>
      </c>
      <c r="D72" s="5" t="s">
        <v>86</v>
      </c>
      <c r="E72" s="20">
        <v>0.13</v>
      </c>
      <c r="F72" s="20">
        <v>0.15</v>
      </c>
      <c r="G72" s="20">
        <v>0.65</v>
      </c>
      <c r="H72" s="20">
        <v>7.0000000000000007E-2</v>
      </c>
      <c r="I72" s="25">
        <v>123058.59510000001</v>
      </c>
      <c r="J72" s="6" t="s">
        <v>289</v>
      </c>
      <c r="K72" s="7" t="s">
        <v>290</v>
      </c>
      <c r="M72">
        <f t="shared" si="7"/>
        <v>1.2999999999999999E-3</v>
      </c>
      <c r="N72">
        <f t="shared" si="4"/>
        <v>1.5E-3</v>
      </c>
      <c r="O72">
        <f t="shared" si="5"/>
        <v>6.5000000000000006E-3</v>
      </c>
      <c r="P72">
        <f t="shared" si="6"/>
        <v>7.000000000000001E-4</v>
      </c>
    </row>
    <row r="73" spans="1:16" x14ac:dyDescent="0.15">
      <c r="A73" s="4">
        <v>84</v>
      </c>
      <c r="B73" s="5" t="s">
        <v>0</v>
      </c>
      <c r="C73" s="5">
        <v>26</v>
      </c>
      <c r="D73" s="5" t="s">
        <v>87</v>
      </c>
      <c r="E73" s="20">
        <v>0.17</v>
      </c>
      <c r="F73" s="20">
        <v>0.06</v>
      </c>
      <c r="G73" s="20">
        <v>0.76</v>
      </c>
      <c r="H73" s="20">
        <v>0.01</v>
      </c>
      <c r="I73" s="25">
        <v>133725.9768</v>
      </c>
      <c r="J73" s="6" t="s">
        <v>291</v>
      </c>
      <c r="K73" s="7" t="s">
        <v>292</v>
      </c>
      <c r="M73">
        <f t="shared" si="7"/>
        <v>1.7000000000000001E-3</v>
      </c>
      <c r="N73">
        <f t="shared" si="4"/>
        <v>5.9999999999999995E-4</v>
      </c>
      <c r="O73">
        <f t="shared" si="5"/>
        <v>7.6E-3</v>
      </c>
      <c r="P73">
        <f t="shared" si="6"/>
        <v>1E-4</v>
      </c>
    </row>
    <row r="74" spans="1:16" x14ac:dyDescent="0.15">
      <c r="A74" s="4">
        <v>76</v>
      </c>
      <c r="B74" s="5" t="s">
        <v>6</v>
      </c>
      <c r="C74" s="5">
        <v>31</v>
      </c>
      <c r="D74" s="5" t="s">
        <v>88</v>
      </c>
      <c r="E74" s="20">
        <v>0.14000000000000001</v>
      </c>
      <c r="F74" s="20">
        <v>0.06</v>
      </c>
      <c r="G74" s="20">
        <v>0.75</v>
      </c>
      <c r="H74" s="20">
        <v>0.05</v>
      </c>
      <c r="I74" s="25">
        <v>132633.99040000001</v>
      </c>
      <c r="J74" s="6" t="s">
        <v>293</v>
      </c>
      <c r="K74" s="7" t="s">
        <v>294</v>
      </c>
      <c r="M74">
        <f t="shared" si="7"/>
        <v>1.4000000000000002E-3</v>
      </c>
      <c r="N74">
        <f t="shared" si="4"/>
        <v>5.9999999999999995E-4</v>
      </c>
      <c r="O74">
        <f t="shared" si="5"/>
        <v>7.4999999999999997E-3</v>
      </c>
      <c r="P74">
        <f t="shared" si="6"/>
        <v>5.0000000000000001E-4</v>
      </c>
    </row>
    <row r="75" spans="1:16" x14ac:dyDescent="0.15">
      <c r="A75" s="4">
        <v>75</v>
      </c>
      <c r="B75" s="5" t="s">
        <v>13</v>
      </c>
      <c r="C75" s="5">
        <v>33</v>
      </c>
      <c r="D75" s="5" t="s">
        <v>89</v>
      </c>
      <c r="E75" s="20">
        <v>0.13</v>
      </c>
      <c r="F75" s="20">
        <v>0.09</v>
      </c>
      <c r="G75" s="20">
        <v>0.74</v>
      </c>
      <c r="H75" s="20">
        <v>0.04</v>
      </c>
      <c r="I75" s="25">
        <v>140850.21369999999</v>
      </c>
      <c r="J75" s="6" t="s">
        <v>295</v>
      </c>
      <c r="K75" s="7" t="s">
        <v>296</v>
      </c>
      <c r="M75">
        <f t="shared" si="7"/>
        <v>1.2999999999999999E-3</v>
      </c>
      <c r="N75">
        <f t="shared" si="4"/>
        <v>8.9999999999999998E-4</v>
      </c>
      <c r="O75">
        <f t="shared" si="5"/>
        <v>7.4000000000000003E-3</v>
      </c>
      <c r="P75">
        <f t="shared" si="6"/>
        <v>4.0000000000000002E-4</v>
      </c>
    </row>
    <row r="76" spans="1:16" x14ac:dyDescent="0.15">
      <c r="A76" s="4">
        <v>76</v>
      </c>
      <c r="B76" s="5" t="s">
        <v>6</v>
      </c>
      <c r="C76" s="5">
        <v>46</v>
      </c>
      <c r="D76" s="5" t="s">
        <v>90</v>
      </c>
      <c r="E76" s="20">
        <v>0.09</v>
      </c>
      <c r="F76" s="20">
        <v>7.0000000000000007E-2</v>
      </c>
      <c r="G76" s="20">
        <v>0.75</v>
      </c>
      <c r="H76" s="20">
        <v>0.09</v>
      </c>
      <c r="I76" s="25">
        <v>131924.82920000001</v>
      </c>
      <c r="J76" s="6" t="s">
        <v>297</v>
      </c>
      <c r="K76" s="7" t="s">
        <v>298</v>
      </c>
      <c r="M76">
        <f t="shared" si="7"/>
        <v>8.9999999999999998E-4</v>
      </c>
      <c r="N76">
        <f t="shared" si="4"/>
        <v>7.000000000000001E-4</v>
      </c>
      <c r="O76">
        <f t="shared" si="5"/>
        <v>7.4999999999999997E-3</v>
      </c>
      <c r="P76">
        <f t="shared" si="6"/>
        <v>8.9999999999999998E-4</v>
      </c>
    </row>
    <row r="77" spans="1:16" x14ac:dyDescent="0.15">
      <c r="A77" s="4">
        <v>76</v>
      </c>
      <c r="B77" s="5" t="s">
        <v>6</v>
      </c>
      <c r="C77" s="5">
        <v>48</v>
      </c>
      <c r="D77" s="5" t="s">
        <v>91</v>
      </c>
      <c r="E77" s="20">
        <v>0.14000000000000001</v>
      </c>
      <c r="F77" s="20">
        <v>0.02</v>
      </c>
      <c r="G77" s="20">
        <v>0.82</v>
      </c>
      <c r="H77" s="20">
        <v>0.02</v>
      </c>
      <c r="I77" s="25">
        <v>147784.01420000001</v>
      </c>
      <c r="J77" s="6" t="s">
        <v>299</v>
      </c>
      <c r="K77" s="7" t="s">
        <v>300</v>
      </c>
      <c r="M77">
        <f t="shared" si="7"/>
        <v>1.4000000000000002E-3</v>
      </c>
      <c r="N77">
        <f t="shared" si="4"/>
        <v>2.0000000000000001E-4</v>
      </c>
      <c r="O77">
        <f t="shared" si="5"/>
        <v>8.199999999999999E-3</v>
      </c>
      <c r="P77">
        <f t="shared" si="6"/>
        <v>2.0000000000000001E-4</v>
      </c>
    </row>
    <row r="78" spans="1:16" x14ac:dyDescent="0.15">
      <c r="A78" s="4">
        <v>28</v>
      </c>
      <c r="B78" s="5" t="s">
        <v>15</v>
      </c>
      <c r="C78" s="5">
        <v>61</v>
      </c>
      <c r="D78" s="5" t="s">
        <v>92</v>
      </c>
      <c r="E78" s="20">
        <v>0.2</v>
      </c>
      <c r="F78" s="20">
        <v>0.06</v>
      </c>
      <c r="G78" s="20">
        <v>0.72</v>
      </c>
      <c r="H78" s="20">
        <v>0.02</v>
      </c>
      <c r="I78" s="25">
        <v>103372.4123</v>
      </c>
      <c r="J78" s="6" t="s">
        <v>301</v>
      </c>
      <c r="K78" s="7" t="s">
        <v>302</v>
      </c>
      <c r="M78">
        <f t="shared" si="7"/>
        <v>2E-3</v>
      </c>
      <c r="N78">
        <f t="shared" si="4"/>
        <v>5.9999999999999995E-4</v>
      </c>
      <c r="O78">
        <f t="shared" si="5"/>
        <v>7.1999999999999998E-3</v>
      </c>
      <c r="P78">
        <f t="shared" si="6"/>
        <v>2.0000000000000001E-4</v>
      </c>
    </row>
    <row r="79" spans="1:16" x14ac:dyDescent="0.15">
      <c r="A79" s="4">
        <v>84</v>
      </c>
      <c r="B79" s="5" t="s">
        <v>0</v>
      </c>
      <c r="C79" s="5">
        <v>73</v>
      </c>
      <c r="D79" s="5" t="s">
        <v>93</v>
      </c>
      <c r="E79" s="20">
        <v>0.2</v>
      </c>
      <c r="F79" s="20">
        <v>7.0000000000000007E-2</v>
      </c>
      <c r="G79" s="20">
        <v>0.7</v>
      </c>
      <c r="H79" s="20">
        <v>0.03</v>
      </c>
      <c r="I79" s="25">
        <v>158499.75090000001</v>
      </c>
      <c r="J79" s="6" t="s">
        <v>303</v>
      </c>
      <c r="K79" s="7" t="s">
        <v>304</v>
      </c>
      <c r="M79">
        <f t="shared" si="7"/>
        <v>2E-3</v>
      </c>
      <c r="N79">
        <f t="shared" si="4"/>
        <v>7.000000000000001E-4</v>
      </c>
      <c r="O79">
        <f t="shared" si="5"/>
        <v>6.9999999999999993E-3</v>
      </c>
      <c r="P79">
        <f t="shared" si="6"/>
        <v>2.9999999999999997E-4</v>
      </c>
    </row>
    <row r="80" spans="1:16" x14ac:dyDescent="0.15">
      <c r="A80" s="4">
        <v>84</v>
      </c>
      <c r="B80" s="5" t="s">
        <v>0</v>
      </c>
      <c r="C80" s="5">
        <v>3</v>
      </c>
      <c r="D80" s="5" t="s">
        <v>94</v>
      </c>
      <c r="E80" s="20">
        <v>0.09</v>
      </c>
      <c r="F80" s="20">
        <v>0.14000000000000001</v>
      </c>
      <c r="G80" s="20">
        <v>0.75</v>
      </c>
      <c r="H80" s="20">
        <v>0.02</v>
      </c>
      <c r="I80" s="25">
        <v>120277.8989</v>
      </c>
      <c r="J80" s="6" t="s">
        <v>305</v>
      </c>
      <c r="K80" s="7" t="s">
        <v>306</v>
      </c>
      <c r="M80">
        <f t="shared" si="7"/>
        <v>8.9999999999999998E-4</v>
      </c>
      <c r="N80">
        <f t="shared" si="4"/>
        <v>1.4000000000000002E-3</v>
      </c>
      <c r="O80">
        <f t="shared" si="5"/>
        <v>7.4999999999999997E-3</v>
      </c>
      <c r="P80">
        <f t="shared" si="6"/>
        <v>2.0000000000000001E-4</v>
      </c>
    </row>
    <row r="81" spans="1:16" x14ac:dyDescent="0.15">
      <c r="A81" s="4">
        <v>84</v>
      </c>
      <c r="B81" s="5" t="s">
        <v>0</v>
      </c>
      <c r="C81" s="5">
        <v>7</v>
      </c>
      <c r="D81" s="5" t="s">
        <v>95</v>
      </c>
      <c r="E81" s="20">
        <v>0.13</v>
      </c>
      <c r="F81" s="20">
        <v>0.04</v>
      </c>
      <c r="G81" s="20">
        <v>0.81</v>
      </c>
      <c r="H81" s="20">
        <v>0.02</v>
      </c>
      <c r="I81" s="25">
        <v>130415.7629</v>
      </c>
      <c r="J81" s="6" t="s">
        <v>307</v>
      </c>
      <c r="K81" s="7" t="s">
        <v>308</v>
      </c>
      <c r="M81">
        <f t="shared" si="7"/>
        <v>1.2999999999999999E-3</v>
      </c>
      <c r="N81">
        <f t="shared" si="4"/>
        <v>4.0000000000000002E-4</v>
      </c>
      <c r="O81">
        <f t="shared" si="5"/>
        <v>8.1000000000000013E-3</v>
      </c>
      <c r="P81">
        <f t="shared" si="6"/>
        <v>2.0000000000000001E-4</v>
      </c>
    </row>
    <row r="82" spans="1:16" x14ac:dyDescent="0.15">
      <c r="A82" s="4">
        <v>28</v>
      </c>
      <c r="B82" s="5" t="s">
        <v>15</v>
      </c>
      <c r="C82" s="5">
        <v>14</v>
      </c>
      <c r="D82" s="5" t="s">
        <v>96</v>
      </c>
      <c r="E82" s="20">
        <v>0.16</v>
      </c>
      <c r="F82" s="20">
        <v>0.03</v>
      </c>
      <c r="G82" s="20">
        <v>0.7</v>
      </c>
      <c r="H82" s="20">
        <v>0.11</v>
      </c>
      <c r="I82" s="25">
        <v>133150.85019999999</v>
      </c>
      <c r="J82" s="6" t="s">
        <v>309</v>
      </c>
      <c r="K82" s="7" t="s">
        <v>310</v>
      </c>
      <c r="M82">
        <f t="shared" si="7"/>
        <v>1.6000000000000001E-3</v>
      </c>
      <c r="N82">
        <f t="shared" si="4"/>
        <v>2.9999999999999997E-4</v>
      </c>
      <c r="O82">
        <f t="shared" si="5"/>
        <v>6.9999999999999993E-3</v>
      </c>
      <c r="P82">
        <f t="shared" si="6"/>
        <v>1.1000000000000001E-3</v>
      </c>
    </row>
    <row r="83" spans="1:16" x14ac:dyDescent="0.15">
      <c r="A83" s="4">
        <v>75</v>
      </c>
      <c r="B83" s="5" t="s">
        <v>13</v>
      </c>
      <c r="C83" s="5">
        <v>24</v>
      </c>
      <c r="D83" s="5" t="s">
        <v>97</v>
      </c>
      <c r="E83" s="20">
        <v>0.05</v>
      </c>
      <c r="F83" s="20">
        <v>0.1</v>
      </c>
      <c r="G83" s="20">
        <v>0.84</v>
      </c>
      <c r="H83" s="20">
        <v>0.01</v>
      </c>
      <c r="I83" s="25">
        <v>119708.826</v>
      </c>
      <c r="J83" s="6" t="s">
        <v>311</v>
      </c>
      <c r="K83" s="7" t="s">
        <v>312</v>
      </c>
      <c r="M83">
        <f t="shared" si="7"/>
        <v>5.0000000000000001E-4</v>
      </c>
      <c r="N83">
        <f t="shared" si="4"/>
        <v>1E-3</v>
      </c>
      <c r="O83">
        <f t="shared" si="5"/>
        <v>8.3999999999999995E-3</v>
      </c>
      <c r="P83">
        <f t="shared" si="6"/>
        <v>1E-4</v>
      </c>
    </row>
    <row r="84" spans="1:16" x14ac:dyDescent="0.15">
      <c r="A84" s="4">
        <v>76</v>
      </c>
      <c r="B84" s="5" t="s">
        <v>6</v>
      </c>
      <c r="C84" s="5">
        <v>30</v>
      </c>
      <c r="D84" s="5" t="s">
        <v>98</v>
      </c>
      <c r="E84" s="20">
        <v>0.1</v>
      </c>
      <c r="F84" s="20">
        <v>7.0000000000000007E-2</v>
      </c>
      <c r="G84" s="20">
        <v>0.81</v>
      </c>
      <c r="H84" s="20">
        <v>0.02</v>
      </c>
      <c r="I84" s="25">
        <v>132989.85920000001</v>
      </c>
      <c r="J84" s="6" t="s">
        <v>313</v>
      </c>
      <c r="K84" s="7" t="s">
        <v>314</v>
      </c>
      <c r="M84">
        <f t="shared" si="7"/>
        <v>1E-3</v>
      </c>
      <c r="N84">
        <f t="shared" si="4"/>
        <v>7.000000000000001E-4</v>
      </c>
      <c r="O84">
        <f t="shared" si="5"/>
        <v>8.1000000000000013E-3</v>
      </c>
      <c r="P84">
        <f t="shared" si="6"/>
        <v>2.0000000000000001E-4</v>
      </c>
    </row>
    <row r="85" spans="1:16" x14ac:dyDescent="0.15">
      <c r="A85" s="4">
        <v>24</v>
      </c>
      <c r="B85" s="5" t="s">
        <v>45</v>
      </c>
      <c r="C85" s="5">
        <v>37</v>
      </c>
      <c r="D85" s="5" t="s">
        <v>99</v>
      </c>
      <c r="E85" s="20">
        <v>0.13</v>
      </c>
      <c r="F85" s="20">
        <v>0.1</v>
      </c>
      <c r="G85" s="20">
        <v>0.71</v>
      </c>
      <c r="H85" s="20">
        <v>0.06</v>
      </c>
      <c r="I85" s="25">
        <v>135067.1152</v>
      </c>
      <c r="J85" s="6" t="s">
        <v>315</v>
      </c>
      <c r="K85" s="7" t="s">
        <v>316</v>
      </c>
      <c r="M85">
        <f t="shared" si="7"/>
        <v>1.2999999999999999E-3</v>
      </c>
      <c r="N85">
        <f t="shared" si="4"/>
        <v>1E-3</v>
      </c>
      <c r="O85">
        <f t="shared" si="5"/>
        <v>7.0999999999999995E-3</v>
      </c>
      <c r="P85">
        <f t="shared" si="6"/>
        <v>5.9999999999999995E-4</v>
      </c>
    </row>
    <row r="86" spans="1:16" x14ac:dyDescent="0.15">
      <c r="A86" s="4">
        <v>27</v>
      </c>
      <c r="B86" s="5" t="s">
        <v>9</v>
      </c>
      <c r="C86" s="5">
        <v>39</v>
      </c>
      <c r="D86" s="5" t="s">
        <v>100</v>
      </c>
      <c r="E86" s="20">
        <v>0.15</v>
      </c>
      <c r="F86" s="20">
        <v>0.1</v>
      </c>
      <c r="G86" s="20">
        <v>0.72</v>
      </c>
      <c r="H86" s="20">
        <v>0.03</v>
      </c>
      <c r="I86" s="25">
        <v>140129.01930000001</v>
      </c>
      <c r="J86" s="6" t="s">
        <v>317</v>
      </c>
      <c r="K86" s="7" t="s">
        <v>318</v>
      </c>
      <c r="M86">
        <f t="shared" si="7"/>
        <v>1.5E-3</v>
      </c>
      <c r="N86">
        <f t="shared" si="4"/>
        <v>1E-3</v>
      </c>
      <c r="O86">
        <f t="shared" si="5"/>
        <v>7.1999999999999998E-3</v>
      </c>
      <c r="P86">
        <f t="shared" si="6"/>
        <v>2.9999999999999997E-4</v>
      </c>
    </row>
    <row r="87" spans="1:16" x14ac:dyDescent="0.15">
      <c r="A87" s="4">
        <v>52</v>
      </c>
      <c r="B87" s="5" t="s">
        <v>19</v>
      </c>
      <c r="C87" s="5">
        <v>44</v>
      </c>
      <c r="D87" s="5" t="s">
        <v>101</v>
      </c>
      <c r="E87" s="20">
        <v>0.16</v>
      </c>
      <c r="F87" s="20">
        <v>0.06</v>
      </c>
      <c r="G87" s="20">
        <v>0.73</v>
      </c>
      <c r="H87" s="20">
        <v>0.05</v>
      </c>
      <c r="I87" s="25">
        <v>132369.78810000001</v>
      </c>
      <c r="J87" s="6" t="s">
        <v>319</v>
      </c>
      <c r="K87" s="7" t="s">
        <v>320</v>
      </c>
      <c r="M87">
        <f t="shared" si="7"/>
        <v>1.6000000000000001E-3</v>
      </c>
      <c r="N87">
        <f t="shared" si="4"/>
        <v>5.9999999999999995E-4</v>
      </c>
      <c r="O87">
        <f t="shared" si="5"/>
        <v>7.3000000000000001E-3</v>
      </c>
      <c r="P87">
        <f t="shared" si="6"/>
        <v>5.0000000000000001E-4</v>
      </c>
    </row>
    <row r="88" spans="1:16" x14ac:dyDescent="0.15">
      <c r="A88" s="4">
        <v>24</v>
      </c>
      <c r="B88" s="5" t="s">
        <v>45</v>
      </c>
      <c r="C88" s="5">
        <v>45</v>
      </c>
      <c r="D88" s="5" t="s">
        <v>102</v>
      </c>
      <c r="E88" s="20">
        <v>0.13</v>
      </c>
      <c r="F88" s="20">
        <v>0.05</v>
      </c>
      <c r="G88" s="20">
        <v>0.79</v>
      </c>
      <c r="H88" s="20">
        <v>0.03</v>
      </c>
      <c r="I88" s="25">
        <v>152890.6692</v>
      </c>
      <c r="J88" s="6" t="s">
        <v>321</v>
      </c>
      <c r="K88" s="7" t="s">
        <v>322</v>
      </c>
      <c r="M88">
        <f t="shared" si="7"/>
        <v>1.2999999999999999E-3</v>
      </c>
      <c r="N88">
        <f t="shared" si="4"/>
        <v>5.0000000000000001E-4</v>
      </c>
      <c r="O88">
        <f t="shared" si="5"/>
        <v>7.9000000000000008E-3</v>
      </c>
      <c r="P88">
        <f t="shared" si="6"/>
        <v>2.9999999999999997E-4</v>
      </c>
    </row>
    <row r="89" spans="1:16" x14ac:dyDescent="0.15">
      <c r="A89" s="4">
        <v>44</v>
      </c>
      <c r="B89" s="5" t="s">
        <v>21</v>
      </c>
      <c r="C89" s="5">
        <v>51</v>
      </c>
      <c r="D89" s="5" t="s">
        <v>103</v>
      </c>
      <c r="E89" s="20">
        <v>0.12</v>
      </c>
      <c r="F89" s="20">
        <v>0.02</v>
      </c>
      <c r="G89" s="20">
        <v>0.85</v>
      </c>
      <c r="H89" s="20">
        <v>0.01</v>
      </c>
      <c r="I89" s="25">
        <v>163990.0295</v>
      </c>
      <c r="J89" s="6" t="s">
        <v>323</v>
      </c>
      <c r="K89" s="7" t="s">
        <v>324</v>
      </c>
      <c r="M89">
        <f t="shared" si="7"/>
        <v>1.1999999999999999E-3</v>
      </c>
      <c r="N89">
        <f t="shared" si="4"/>
        <v>2.0000000000000001E-4</v>
      </c>
      <c r="O89">
        <f t="shared" si="5"/>
        <v>8.5000000000000006E-3</v>
      </c>
      <c r="P89">
        <f t="shared" si="6"/>
        <v>1E-4</v>
      </c>
    </row>
    <row r="90" spans="1:16" x14ac:dyDescent="0.15">
      <c r="A90" s="4">
        <v>44</v>
      </c>
      <c r="B90" s="5" t="s">
        <v>21</v>
      </c>
      <c r="C90" s="5">
        <v>57</v>
      </c>
      <c r="D90" s="5" t="s">
        <v>104</v>
      </c>
      <c r="E90" s="20">
        <v>0.17</v>
      </c>
      <c r="F90" s="20">
        <v>0.06</v>
      </c>
      <c r="G90" s="20">
        <v>0.7</v>
      </c>
      <c r="H90" s="20">
        <v>7.0000000000000007E-2</v>
      </c>
      <c r="I90" s="25">
        <v>135364.96299999999</v>
      </c>
      <c r="J90" s="6" t="s">
        <v>325</v>
      </c>
      <c r="K90" s="7" t="s">
        <v>326</v>
      </c>
      <c r="M90">
        <f t="shared" si="7"/>
        <v>1.7000000000000001E-3</v>
      </c>
      <c r="N90">
        <f t="shared" si="4"/>
        <v>5.9999999999999995E-4</v>
      </c>
      <c r="O90">
        <f t="shared" si="5"/>
        <v>6.9999999999999993E-3</v>
      </c>
      <c r="P90">
        <f t="shared" si="6"/>
        <v>7.000000000000001E-4</v>
      </c>
    </row>
    <row r="91" spans="1:16" x14ac:dyDescent="0.15">
      <c r="A91" s="4">
        <v>27</v>
      </c>
      <c r="B91" s="5" t="s">
        <v>9</v>
      </c>
      <c r="C91" s="5">
        <v>58</v>
      </c>
      <c r="D91" s="5" t="s">
        <v>105</v>
      </c>
      <c r="E91" s="20">
        <v>0.22</v>
      </c>
      <c r="F91" s="20">
        <v>0.14000000000000001</v>
      </c>
      <c r="G91" s="20">
        <v>0.61</v>
      </c>
      <c r="H91" s="20">
        <v>0.03</v>
      </c>
      <c r="I91" s="25">
        <v>141042.95009999999</v>
      </c>
      <c r="J91" s="6" t="s">
        <v>327</v>
      </c>
      <c r="K91" s="7" t="s">
        <v>328</v>
      </c>
      <c r="M91">
        <f t="shared" si="7"/>
        <v>2.2000000000000001E-3</v>
      </c>
      <c r="N91">
        <f t="shared" si="4"/>
        <v>1.4000000000000002E-3</v>
      </c>
      <c r="O91">
        <f t="shared" si="5"/>
        <v>6.0999999999999995E-3</v>
      </c>
      <c r="P91">
        <f t="shared" si="6"/>
        <v>2.9999999999999997E-4</v>
      </c>
    </row>
    <row r="92" spans="1:16" x14ac:dyDescent="0.15">
      <c r="A92" s="4">
        <v>32</v>
      </c>
      <c r="B92" s="5" t="s">
        <v>2</v>
      </c>
      <c r="C92" s="5">
        <v>62</v>
      </c>
      <c r="D92" s="5" t="s">
        <v>106</v>
      </c>
      <c r="E92" s="20">
        <v>0.14000000000000001</v>
      </c>
      <c r="F92" s="20">
        <v>0.04</v>
      </c>
      <c r="G92" s="20">
        <v>0.81</v>
      </c>
      <c r="H92" s="20">
        <v>0.01</v>
      </c>
      <c r="I92" s="25">
        <v>142541.24960000001</v>
      </c>
      <c r="J92" s="6" t="s">
        <v>329</v>
      </c>
      <c r="K92" s="7" t="s">
        <v>330</v>
      </c>
      <c r="M92">
        <f t="shared" si="7"/>
        <v>1.4000000000000002E-3</v>
      </c>
      <c r="N92">
        <f t="shared" si="4"/>
        <v>4.0000000000000002E-4</v>
      </c>
      <c r="O92">
        <f t="shared" si="5"/>
        <v>8.1000000000000013E-3</v>
      </c>
      <c r="P92">
        <f t="shared" si="6"/>
        <v>1E-4</v>
      </c>
    </row>
    <row r="93" spans="1:16" x14ac:dyDescent="0.15">
      <c r="A93" s="4">
        <v>44</v>
      </c>
      <c r="B93" s="5" t="s">
        <v>21</v>
      </c>
      <c r="C93" s="5">
        <v>68</v>
      </c>
      <c r="D93" s="5" t="s">
        <v>107</v>
      </c>
      <c r="E93" s="20">
        <v>0.17</v>
      </c>
      <c r="F93" s="20">
        <v>7.0000000000000007E-2</v>
      </c>
      <c r="G93" s="20">
        <v>0.73</v>
      </c>
      <c r="H93" s="20">
        <v>0.03</v>
      </c>
      <c r="I93" s="25">
        <v>133663.01240000001</v>
      </c>
      <c r="J93" s="6" t="s">
        <v>331</v>
      </c>
      <c r="K93" s="7" t="s">
        <v>332</v>
      </c>
      <c r="M93">
        <f t="shared" si="7"/>
        <v>1.7000000000000001E-3</v>
      </c>
      <c r="N93">
        <f t="shared" si="4"/>
        <v>7.000000000000001E-4</v>
      </c>
      <c r="O93">
        <f t="shared" si="5"/>
        <v>7.3000000000000001E-3</v>
      </c>
      <c r="P93">
        <f t="shared" si="6"/>
        <v>2.9999999999999997E-4</v>
      </c>
    </row>
    <row r="94" spans="1:16" x14ac:dyDescent="0.15">
      <c r="A94" s="4">
        <v>84</v>
      </c>
      <c r="B94" s="5" t="s">
        <v>0</v>
      </c>
      <c r="C94" s="5">
        <v>74</v>
      </c>
      <c r="D94" s="5" t="s">
        <v>108</v>
      </c>
      <c r="E94" s="20">
        <v>0.12</v>
      </c>
      <c r="F94" s="20">
        <v>0.06</v>
      </c>
      <c r="G94" s="20">
        <v>0.77</v>
      </c>
      <c r="H94" s="20">
        <v>0.05</v>
      </c>
      <c r="I94" s="25">
        <v>149239.82980000001</v>
      </c>
      <c r="J94" s="6" t="s">
        <v>333</v>
      </c>
      <c r="K94" s="7" t="s">
        <v>334</v>
      </c>
      <c r="M94">
        <f t="shared" si="7"/>
        <v>1.1999999999999999E-3</v>
      </c>
      <c r="N94">
        <f t="shared" si="4"/>
        <v>5.9999999999999995E-4</v>
      </c>
      <c r="O94">
        <f t="shared" si="5"/>
        <v>7.7000000000000002E-3</v>
      </c>
      <c r="P94">
        <f t="shared" si="6"/>
        <v>5.0000000000000001E-4</v>
      </c>
    </row>
    <row r="95" spans="1:16" x14ac:dyDescent="0.15">
      <c r="A95" s="4">
        <v>28</v>
      </c>
      <c r="B95" s="5" t="s">
        <v>15</v>
      </c>
      <c r="C95" s="5">
        <v>76</v>
      </c>
      <c r="D95" s="5" t="s">
        <v>109</v>
      </c>
      <c r="E95" s="20">
        <v>0.17</v>
      </c>
      <c r="F95" s="20">
        <v>0.04</v>
      </c>
      <c r="G95" s="20">
        <v>0.75</v>
      </c>
      <c r="H95" s="20">
        <v>0.04</v>
      </c>
      <c r="I95" s="25">
        <v>141475.0626</v>
      </c>
      <c r="J95" s="6" t="s">
        <v>335</v>
      </c>
      <c r="K95" s="7" t="s">
        <v>336</v>
      </c>
      <c r="M95">
        <f t="shared" si="7"/>
        <v>1.7000000000000001E-3</v>
      </c>
      <c r="N95">
        <f t="shared" si="4"/>
        <v>4.0000000000000002E-4</v>
      </c>
      <c r="O95">
        <f t="shared" si="5"/>
        <v>7.4999999999999997E-3</v>
      </c>
      <c r="P95">
        <f t="shared" si="6"/>
        <v>4.0000000000000002E-4</v>
      </c>
    </row>
    <row r="96" spans="1:16" x14ac:dyDescent="0.15">
      <c r="A96" s="4">
        <v>11</v>
      </c>
      <c r="B96" s="5" t="s">
        <v>28</v>
      </c>
      <c r="C96" s="5">
        <v>77</v>
      </c>
      <c r="D96" s="5" t="s">
        <v>110</v>
      </c>
      <c r="E96" s="20">
        <v>0.11</v>
      </c>
      <c r="F96" s="20">
        <v>0.08</v>
      </c>
      <c r="G96" s="20">
        <v>0.7</v>
      </c>
      <c r="H96" s="20">
        <v>0.11</v>
      </c>
      <c r="I96" s="25">
        <v>164951.65640000001</v>
      </c>
      <c r="J96" s="6" t="s">
        <v>337</v>
      </c>
      <c r="K96" s="7" t="s">
        <v>338</v>
      </c>
      <c r="M96">
        <f t="shared" si="7"/>
        <v>1.1000000000000001E-3</v>
      </c>
      <c r="N96">
        <f t="shared" si="4"/>
        <v>8.0000000000000004E-4</v>
      </c>
      <c r="O96">
        <f t="shared" si="5"/>
        <v>6.9999999999999993E-3</v>
      </c>
      <c r="P96">
        <f t="shared" si="6"/>
        <v>1.1000000000000001E-3</v>
      </c>
    </row>
    <row r="97" spans="1:16" x14ac:dyDescent="0.15">
      <c r="A97" s="4">
        <v>11</v>
      </c>
      <c r="B97" s="5" t="s">
        <v>28</v>
      </c>
      <c r="C97" s="5">
        <v>78</v>
      </c>
      <c r="D97" s="5" t="s">
        <v>111</v>
      </c>
      <c r="E97" s="20">
        <v>0.14000000000000001</v>
      </c>
      <c r="F97" s="20">
        <v>0.1</v>
      </c>
      <c r="G97" s="20">
        <v>0.64</v>
      </c>
      <c r="H97" s="20">
        <v>0.12</v>
      </c>
      <c r="I97" s="25">
        <v>170888.01130000001</v>
      </c>
      <c r="J97" s="6" t="s">
        <v>339</v>
      </c>
      <c r="K97" s="7" t="s">
        <v>340</v>
      </c>
      <c r="M97">
        <f t="shared" si="7"/>
        <v>1.4000000000000002E-3</v>
      </c>
      <c r="N97">
        <f t="shared" si="4"/>
        <v>1E-3</v>
      </c>
      <c r="O97">
        <f t="shared" si="5"/>
        <v>6.4000000000000003E-3</v>
      </c>
      <c r="P97">
        <f t="shared" si="6"/>
        <v>1.1999999999999999E-3</v>
      </c>
    </row>
    <row r="98" spans="1:16" x14ac:dyDescent="0.15">
      <c r="A98" s="4">
        <v>76</v>
      </c>
      <c r="B98" s="5" t="s">
        <v>6</v>
      </c>
      <c r="C98" s="5">
        <v>81</v>
      </c>
      <c r="D98" s="5" t="s">
        <v>112</v>
      </c>
      <c r="E98" s="20">
        <v>0.16</v>
      </c>
      <c r="F98" s="20">
        <v>0.06</v>
      </c>
      <c r="G98" s="20">
        <v>0.74</v>
      </c>
      <c r="H98" s="20">
        <v>0.04</v>
      </c>
      <c r="I98" s="25">
        <v>125404.5085</v>
      </c>
      <c r="J98" s="6" t="s">
        <v>341</v>
      </c>
      <c r="K98" s="7" t="s">
        <v>342</v>
      </c>
      <c r="M98">
        <f t="shared" si="7"/>
        <v>1.6000000000000001E-3</v>
      </c>
      <c r="N98">
        <f t="shared" si="4"/>
        <v>5.9999999999999995E-4</v>
      </c>
      <c r="O98">
        <f t="shared" si="5"/>
        <v>7.4000000000000003E-3</v>
      </c>
      <c r="P98">
        <f t="shared" si="6"/>
        <v>4.0000000000000002E-4</v>
      </c>
    </row>
    <row r="99" spans="1:16" x14ac:dyDescent="0.15">
      <c r="A99" s="4">
        <v>93</v>
      </c>
      <c r="B99" s="5" t="s">
        <v>4</v>
      </c>
      <c r="C99" s="5">
        <v>84</v>
      </c>
      <c r="D99" s="5" t="s">
        <v>113</v>
      </c>
      <c r="E99" s="20">
        <v>0.13</v>
      </c>
      <c r="F99" s="20">
        <v>7.0000000000000007E-2</v>
      </c>
      <c r="G99" s="20">
        <v>0.76</v>
      </c>
      <c r="H99" s="20">
        <v>0.04</v>
      </c>
      <c r="I99" s="25">
        <v>149605.75140000001</v>
      </c>
      <c r="J99" s="6" t="s">
        <v>343</v>
      </c>
      <c r="K99" s="7" t="s">
        <v>344</v>
      </c>
      <c r="M99">
        <f t="shared" si="7"/>
        <v>1.2999999999999999E-3</v>
      </c>
      <c r="N99">
        <f t="shared" si="4"/>
        <v>7.000000000000001E-4</v>
      </c>
      <c r="O99">
        <f t="shared" si="5"/>
        <v>7.6E-3</v>
      </c>
      <c r="P99">
        <f t="shared" si="6"/>
        <v>4.0000000000000002E-4</v>
      </c>
    </row>
    <row r="100" spans="1:16" x14ac:dyDescent="0.15">
      <c r="A100" s="4">
        <v>27</v>
      </c>
      <c r="B100" s="5" t="s">
        <v>9</v>
      </c>
      <c r="C100" s="5">
        <v>90</v>
      </c>
      <c r="D100" s="5" t="s">
        <v>114</v>
      </c>
      <c r="E100" s="20">
        <v>0.27</v>
      </c>
      <c r="F100" s="20">
        <v>0.05</v>
      </c>
      <c r="G100" s="20">
        <v>0.67</v>
      </c>
      <c r="H100" s="20">
        <v>0.01</v>
      </c>
      <c r="I100" s="25">
        <v>149323.4357</v>
      </c>
      <c r="J100" s="6" t="s">
        <v>345</v>
      </c>
      <c r="K100" s="7" t="s">
        <v>346</v>
      </c>
      <c r="M100">
        <f t="shared" si="7"/>
        <v>2.7000000000000001E-3</v>
      </c>
      <c r="N100">
        <f t="shared" si="4"/>
        <v>5.0000000000000001E-4</v>
      </c>
      <c r="O100">
        <f t="shared" si="5"/>
        <v>6.7000000000000002E-3</v>
      </c>
      <c r="P100">
        <f t="shared" si="6"/>
        <v>1E-4</v>
      </c>
    </row>
    <row r="101" spans="1:16" ht="14" thickBot="1" x14ac:dyDescent="0.2">
      <c r="A101" s="8">
        <v>3</v>
      </c>
      <c r="B101" s="9" t="s">
        <v>115</v>
      </c>
      <c r="C101" s="9">
        <v>973</v>
      </c>
      <c r="D101" s="9" t="s">
        <v>116</v>
      </c>
      <c r="E101" s="21">
        <v>0.01</v>
      </c>
      <c r="F101" s="21">
        <v>0.19</v>
      </c>
      <c r="G101" s="21">
        <v>0.71</v>
      </c>
      <c r="H101" s="21">
        <v>0.09</v>
      </c>
      <c r="I101" s="26">
        <v>172532.652</v>
      </c>
      <c r="J101" s="10" t="s">
        <v>347</v>
      </c>
      <c r="K101" s="11" t="s">
        <v>348</v>
      </c>
      <c r="M101">
        <f t="shared" si="7"/>
        <v>1E-4</v>
      </c>
      <c r="N101">
        <f t="shared" si="4"/>
        <v>1.9E-3</v>
      </c>
      <c r="O101">
        <f t="shared" si="5"/>
        <v>7.0999999999999995E-3</v>
      </c>
      <c r="P101">
        <f t="shared" si="6"/>
        <v>8.9999999999999998E-4</v>
      </c>
    </row>
    <row r="102" spans="1:16" ht="14" thickTop="1" x14ac:dyDescent="0.15"/>
  </sheetData>
  <autoFilter ref="A1:N1" xr:uid="{00000000-0001-0000-0000-000000000000}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BE56-CDE9-6146-9569-2B76C7B0472F}">
  <dimension ref="A1:B5"/>
  <sheetViews>
    <sheetView workbookViewId="0">
      <selection activeCell="B6" sqref="B6"/>
    </sheetView>
  </sheetViews>
  <sheetFormatPr baseColWidth="10" defaultRowHeight="16" x14ac:dyDescent="0.2"/>
  <cols>
    <col min="1" max="16384" width="10.83203125" style="2"/>
  </cols>
  <sheetData>
    <row r="1" spans="1:2" x14ac:dyDescent="0.2">
      <c r="A1" s="2" t="s">
        <v>140</v>
      </c>
    </row>
    <row r="2" spans="1:2" x14ac:dyDescent="0.2">
      <c r="A2" s="2" t="s">
        <v>142</v>
      </c>
    </row>
    <row r="3" spans="1:2" x14ac:dyDescent="0.2">
      <c r="A3" s="2" t="s">
        <v>141</v>
      </c>
    </row>
    <row r="5" spans="1:2" ht="28" x14ac:dyDescent="0.2">
      <c r="A5" s="3" t="s">
        <v>146</v>
      </c>
      <c r="B5" s="2">
        <v>2019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CD1D-3B37-424E-BC1C-DD52BF2B60EE}">
  <dimension ref="A1:D23"/>
  <sheetViews>
    <sheetView workbookViewId="0">
      <selection activeCell="B24" sqref="B24"/>
    </sheetView>
  </sheetViews>
  <sheetFormatPr baseColWidth="10" defaultRowHeight="16" x14ac:dyDescent="0.2"/>
  <cols>
    <col min="1" max="16384" width="10.83203125" style="1"/>
  </cols>
  <sheetData>
    <row r="1" spans="1:2" x14ac:dyDescent="0.2">
      <c r="A1" s="1" t="s">
        <v>125</v>
      </c>
    </row>
    <row r="2" spans="1:2" x14ac:dyDescent="0.2">
      <c r="A2" s="1" t="s">
        <v>126</v>
      </c>
    </row>
    <row r="4" spans="1:2" x14ac:dyDescent="0.2">
      <c r="A4" s="1" t="s">
        <v>117</v>
      </c>
    </row>
    <row r="5" spans="1:2" x14ac:dyDescent="0.2">
      <c r="B5" s="1" t="s">
        <v>127</v>
      </c>
    </row>
    <row r="6" spans="1:2" x14ac:dyDescent="0.2">
      <c r="B6" s="1" t="s">
        <v>128</v>
      </c>
    </row>
    <row r="7" spans="1:2" x14ac:dyDescent="0.2">
      <c r="A7" s="1" t="s">
        <v>118</v>
      </c>
    </row>
    <row r="8" spans="1:2" x14ac:dyDescent="0.2">
      <c r="B8" s="1" t="s">
        <v>129</v>
      </c>
    </row>
    <row r="9" spans="1:2" x14ac:dyDescent="0.2">
      <c r="A9" s="1" t="s">
        <v>119</v>
      </c>
    </row>
    <row r="10" spans="1:2" x14ac:dyDescent="0.2">
      <c r="B10" s="1" t="s">
        <v>130</v>
      </c>
    </row>
    <row r="11" spans="1:2" x14ac:dyDescent="0.2">
      <c r="A11" s="1" t="s">
        <v>120</v>
      </c>
    </row>
    <row r="12" spans="1:2" x14ac:dyDescent="0.2">
      <c r="B12" s="1" t="s">
        <v>131</v>
      </c>
    </row>
    <row r="13" spans="1:2" x14ac:dyDescent="0.2">
      <c r="A13" s="1" t="s">
        <v>121</v>
      </c>
    </row>
    <row r="14" spans="1:2" x14ac:dyDescent="0.2">
      <c r="B14" s="1" t="s">
        <v>132</v>
      </c>
    </row>
    <row r="15" spans="1:2" x14ac:dyDescent="0.2">
      <c r="A15" s="1" t="s">
        <v>122</v>
      </c>
    </row>
    <row r="16" spans="1:2" x14ac:dyDescent="0.2">
      <c r="B16" s="1" t="s">
        <v>133</v>
      </c>
    </row>
    <row r="17" spans="1:4" x14ac:dyDescent="0.2">
      <c r="A17" s="1" t="s">
        <v>123</v>
      </c>
    </row>
    <row r="18" spans="1:4" x14ac:dyDescent="0.2">
      <c r="B18" s="1" t="s">
        <v>134</v>
      </c>
    </row>
    <row r="19" spans="1:4" x14ac:dyDescent="0.2">
      <c r="A19" s="1" t="s">
        <v>124</v>
      </c>
    </row>
    <row r="20" spans="1:4" x14ac:dyDescent="0.2">
      <c r="B20" s="1" t="s">
        <v>136</v>
      </c>
    </row>
    <row r="21" spans="1:4" x14ac:dyDescent="0.2">
      <c r="B21" s="1" t="s">
        <v>135</v>
      </c>
      <c r="D21" s="1" t="s">
        <v>137</v>
      </c>
    </row>
    <row r="22" spans="1:4" x14ac:dyDescent="0.2">
      <c r="B22" s="1" t="s">
        <v>138</v>
      </c>
    </row>
    <row r="23" spans="1:4" x14ac:dyDescent="0.2">
      <c r="B23" s="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logementsociaux_plans_de_fi_dep</vt:lpstr>
      <vt:lpstr>source</vt:lpstr>
      <vt:lpstr>Réponses partie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2022-10-22T09:32:10Z</dcterms:created>
  <dcterms:modified xsi:type="dcterms:W3CDTF">2022-10-29T18:24:28Z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